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83" sheetId="1" r:id="rId1"/>
  </sheets>
  <externalReferences>
    <externalReference r:id="rId2"/>
    <externalReference r:id="rId3"/>
  </externalReferences>
  <definedNames>
    <definedName name="_xlnm.Print_Area" localSheetId="0">'183'!$A$1:$K$35</definedName>
    <definedName name="web用範囲" localSheetId="0">'[1]18800000'!$A$3:$C$40,'[1]18800000'!$E$3:$L$39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K12" i="1"/>
  <c r="J12" i="1"/>
  <c r="J10" i="1" s="1"/>
  <c r="I12" i="1"/>
  <c r="I10" i="1" s="1"/>
  <c r="H12" i="1"/>
  <c r="G12" i="1"/>
  <c r="G10" i="1" s="1"/>
  <c r="F12" i="1"/>
  <c r="F10" i="1" s="1"/>
  <c r="E12" i="1"/>
  <c r="E10" i="1" s="1"/>
  <c r="D12" i="1"/>
  <c r="H10" i="1"/>
  <c r="D10" i="1"/>
</calcChain>
</file>

<file path=xl/sharedStrings.xml><?xml version="1.0" encoding="utf-8"?>
<sst xmlns="http://schemas.openxmlformats.org/spreadsheetml/2006/main" count="40" uniqueCount="40">
  <si>
    <t>１８３　身体障害者手帳等所持者数</t>
    <phoneticPr fontId="2"/>
  </si>
  <si>
    <t>県障害者支援課，医務保険課</t>
    <rPh sb="3" eb="4">
      <t>シャ</t>
    </rPh>
    <rPh sb="4" eb="6">
      <t>シエン</t>
    </rPh>
    <rPh sb="10" eb="12">
      <t>ホケン</t>
    </rPh>
    <phoneticPr fontId="2"/>
  </si>
  <si>
    <t>年度末</t>
    <phoneticPr fontId="2"/>
  </si>
  <si>
    <t>身     体     障     害     者     手     帳</t>
  </si>
  <si>
    <t>原爆被爆者</t>
  </si>
  <si>
    <t>総    数</t>
  </si>
  <si>
    <t>視覚障害</t>
  </si>
  <si>
    <t>聴覚又は</t>
    <rPh sb="2" eb="3">
      <t>マタ</t>
    </rPh>
    <phoneticPr fontId="2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</si>
  <si>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2"/>
  </si>
  <si>
    <t>肢体不自由</t>
  </si>
  <si>
    <t>内臓機能障害</t>
    <rPh sb="0" eb="2">
      <t>ナイゾウ</t>
    </rPh>
    <rPh sb="2" eb="4">
      <t>キノウ</t>
    </rPh>
    <rPh sb="4" eb="6">
      <t>ショウガイ</t>
    </rPh>
    <phoneticPr fontId="2"/>
  </si>
  <si>
    <t>療育手帳</t>
  </si>
  <si>
    <t>市町</t>
    <rPh sb="0" eb="1">
      <t>シ</t>
    </rPh>
    <rPh sb="1" eb="2">
      <t>マチ</t>
    </rPh>
    <phoneticPr fontId="2"/>
  </si>
  <si>
    <t>平衡機能障害</t>
    <rPh sb="0" eb="1">
      <t>タイラ</t>
    </rPh>
    <phoneticPr fontId="2"/>
  </si>
  <si>
    <t>又はそしゃく機能障害　</t>
    <rPh sb="0" eb="1">
      <t>マタ</t>
    </rPh>
    <rPh sb="6" eb="8">
      <t>キノウ</t>
    </rPh>
    <rPh sb="8" eb="10">
      <t>ショウガイ</t>
    </rPh>
    <phoneticPr fontId="2"/>
  </si>
  <si>
    <t>手      帳 1)</t>
    <phoneticPr fontId="2"/>
  </si>
  <si>
    <t>平成</t>
    <rPh sb="0" eb="2">
      <t>ヘイセイ</t>
    </rPh>
    <phoneticPr fontId="2"/>
  </si>
  <si>
    <t>年度末</t>
    <rPh sb="0" eb="3">
      <t>ネンドマツ</t>
    </rPh>
    <phoneticPr fontId="2"/>
  </si>
  <si>
    <t>市      計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</si>
  <si>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</si>
  <si>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</si>
  <si>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</si>
  <si>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</si>
  <si>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</si>
  <si>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</si>
  <si>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</si>
  <si>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　市</t>
    <rPh sb="0" eb="1">
      <t>ヒカリ</t>
    </rPh>
    <rPh sb="2" eb="3">
      <t>シ</t>
    </rPh>
    <phoneticPr fontId="2"/>
  </si>
  <si>
    <t>長門市</t>
    <rPh sb="0" eb="3">
      <t>ナガトシ</t>
    </rPh>
    <phoneticPr fontId="2"/>
  </si>
  <si>
    <t>柳井市</t>
    <rPh sb="0" eb="2">
      <t>ヤナイ</t>
    </rPh>
    <rPh sb="2" eb="3">
      <t>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</si>
  <si>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</si>
  <si>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</si>
  <si>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</si>
  <si>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町      計</t>
    <rPh sb="0" eb="1">
      <t>チョウ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</si>
  <si>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</si>
  <si>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</si>
  <si>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</si>
  <si>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</si>
  <si>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</si>
  <si>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</si>
  <si>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注　1)総計には国外分を含む。</t>
    <rPh sb="0" eb="1">
      <t>チュウ</t>
    </rPh>
    <rPh sb="4" eb="6">
      <t>ソウケイ</t>
    </rPh>
    <rPh sb="8" eb="10">
      <t>コクガイ</t>
    </rPh>
    <rPh sb="10" eb="11">
      <t>ブン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</si>
</sst>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51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0" fontId="3" fillId="0" borderId="0" xfId="0" quotePrefix="1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distributed" indent="2"/>
    </xf>
    <xf numFmtId="3" fontId="1" fillId="2" borderId="2" xfId="0" applyNumberFormat="1" applyFont="1" applyFill="1" applyBorder="1" applyAlignment="1" applyProtection="1">
      <alignment horizontal="distributed" indent="2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1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distributed" indent="2"/>
    </xf>
    <xf numFmtId="3" fontId="1" fillId="2" borderId="0" xfId="0" applyFont="1" applyFill="1" applyBorder="1" applyAlignment="1" applyProtection="1">
      <alignment horizontal="distributed" indent="2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5" fillId="2" borderId="5" xfId="0" applyNumberFormat="1" applyFont="1" applyFill="1" applyBorder="1" applyAlignment="1" applyProtection="1">
      <alignment horizontal="left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distributed" indent="2"/>
    </xf>
    <xf numFmtId="3" fontId="1" fillId="2" borderId="8" xfId="0" applyNumberFormat="1" applyFont="1" applyFill="1" applyBorder="1" applyAlignment="1" applyProtection="1">
      <alignment horizontal="distributed" indent="2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176" fontId="4" fillId="0" borderId="10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11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6" fontId="6" fillId="0" borderId="10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4" fillId="2" borderId="0" xfId="0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distributed" indent="1"/>
    </xf>
    <xf numFmtId="3" fontId="1" fillId="2" borderId="11" xfId="0" applyNumberFormat="1" applyFont="1" applyFill="1" applyBorder="1" applyAlignment="1" applyProtection="1">
      <alignment horizontal="distributed" indent="1"/>
    </xf>
    <xf numFmtId="3" fontId="7" fillId="2" borderId="0" xfId="0" applyNumberFormat="1" applyFont="1" applyFill="1" applyBorder="1" applyAlignment="1" applyProtection="1">
      <alignment horizontal="distributed" indent="1"/>
    </xf>
    <xf numFmtId="3" fontId="7" fillId="2" borderId="11" xfId="0" applyNumberFormat="1" applyFont="1" applyFill="1" applyBorder="1" applyAlignment="1" applyProtection="1">
      <alignment horizontal="distributed" indent="1"/>
    </xf>
    <xf numFmtId="176" fontId="4" fillId="0" borderId="10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3" fontId="4" fillId="2" borderId="7" xfId="0" applyNumberFormat="1" applyFont="1" applyFill="1" applyBorder="1" applyAlignment="1" applyProtection="1"/>
    <xf numFmtId="3" fontId="4" fillId="2" borderId="7" xfId="0" applyFont="1" applyFill="1" applyBorder="1" applyAlignment="1" applyProtection="1"/>
    <xf numFmtId="176" fontId="4" fillId="0" borderId="12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8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showGridLines="0" tabSelected="1" zoomScaleNormal="100" workbookViewId="0"/>
  </sheetViews>
  <sheetFormatPr defaultRowHeight="13.5"/>
  <cols>
    <col min="1" max="1" width="5.125" style="4" customWidth="1"/>
    <col min="2" max="2" width="3.375" style="4" customWidth="1"/>
    <col min="3" max="3" width="7.125" style="4" customWidth="1"/>
    <col min="4" max="6" width="11.625" style="4" customWidth="1"/>
    <col min="7" max="7" width="15.375" style="4" customWidth="1"/>
    <col min="8" max="8" width="11.625" style="4" customWidth="1"/>
    <col min="9" max="9" width="12.75" style="4" customWidth="1"/>
    <col min="10" max="11" width="11.625" style="4" customWidth="1"/>
    <col min="12" max="16384" width="9" style="4"/>
  </cols>
  <sheetData>
    <row r="1" spans="1:11" ht="17.25">
      <c r="A1" s="1"/>
      <c r="B1" s="1"/>
      <c r="C1" s="2"/>
      <c r="D1" s="3" t="s">
        <v>0</v>
      </c>
      <c r="E1" s="2"/>
      <c r="F1" s="2"/>
      <c r="G1" s="2"/>
      <c r="H1" s="2"/>
      <c r="I1" s="2"/>
      <c r="J1" s="2"/>
      <c r="K1" s="2"/>
    </row>
    <row r="2" spans="1:11" ht="14.25" thickBot="1">
      <c r="A2" s="1"/>
      <c r="B2" s="1"/>
      <c r="C2" s="2"/>
      <c r="D2" s="2"/>
      <c r="E2" s="2"/>
      <c r="F2" s="2"/>
      <c r="G2" s="2"/>
      <c r="H2" s="2"/>
      <c r="I2" s="1"/>
      <c r="J2" s="1"/>
      <c r="K2" s="5" t="s">
        <v>1</v>
      </c>
    </row>
    <row r="3" spans="1:11" ht="15" customHeight="1" thickTop="1">
      <c r="A3" s="6" t="s">
        <v>2</v>
      </c>
      <c r="B3" s="6"/>
      <c r="C3" s="7"/>
      <c r="D3" s="8" t="s">
        <v>3</v>
      </c>
      <c r="E3" s="9"/>
      <c r="F3" s="9"/>
      <c r="G3" s="9"/>
      <c r="H3" s="9"/>
      <c r="I3" s="9"/>
      <c r="J3" s="10"/>
      <c r="K3" s="11" t="s">
        <v>4</v>
      </c>
    </row>
    <row r="4" spans="1:11" ht="14.25" customHeight="1">
      <c r="A4" s="12"/>
      <c r="B4" s="13"/>
      <c r="C4" s="13"/>
      <c r="D4" s="14" t="s">
        <v>5</v>
      </c>
      <c r="E4" s="14" t="s">
        <v>6</v>
      </c>
      <c r="F4" s="15" t="s">
        <v>7</v>
      </c>
      <c r="G4" s="16" t="s">
        <v>8</v>
      </c>
      <c r="H4" s="14" t="s">
        <v>9</v>
      </c>
      <c r="I4" s="14" t="s">
        <v>10</v>
      </c>
      <c r="J4" s="17" t="s">
        <v>11</v>
      </c>
      <c r="K4" s="18"/>
    </row>
    <row r="5" spans="1:11">
      <c r="A5" s="19" t="s">
        <v>12</v>
      </c>
      <c r="B5" s="19"/>
      <c r="C5" s="20"/>
      <c r="D5" s="21"/>
      <c r="E5" s="21"/>
      <c r="F5" s="22" t="s">
        <v>13</v>
      </c>
      <c r="G5" s="23" t="s">
        <v>14</v>
      </c>
      <c r="H5" s="21"/>
      <c r="I5" s="21"/>
      <c r="J5" s="22"/>
      <c r="K5" s="24" t="s">
        <v>15</v>
      </c>
    </row>
    <row r="6" spans="1:11">
      <c r="A6" s="25"/>
      <c r="B6" s="26"/>
      <c r="C6" s="26"/>
      <c r="D6" s="27"/>
      <c r="E6" s="28"/>
      <c r="F6" s="28"/>
      <c r="G6" s="28"/>
      <c r="H6" s="28"/>
      <c r="I6" s="28"/>
      <c r="J6" s="28"/>
      <c r="K6" s="28"/>
    </row>
    <row r="7" spans="1:11">
      <c r="A7" s="29" t="s">
        <v>16</v>
      </c>
      <c r="B7" s="18">
        <v>27</v>
      </c>
      <c r="C7" s="30" t="s">
        <v>17</v>
      </c>
      <c r="D7" s="28">
        <v>67180</v>
      </c>
      <c r="E7" s="28">
        <v>4759</v>
      </c>
      <c r="F7" s="28">
        <v>5778</v>
      </c>
      <c r="G7" s="28">
        <v>874</v>
      </c>
      <c r="H7" s="28">
        <v>35463</v>
      </c>
      <c r="I7" s="28">
        <v>20306</v>
      </c>
      <c r="J7" s="28">
        <v>11657</v>
      </c>
      <c r="K7" s="28">
        <v>3036</v>
      </c>
    </row>
    <row r="8" spans="1:11">
      <c r="A8" s="31"/>
      <c r="B8" s="18">
        <v>28</v>
      </c>
      <c r="C8" s="30"/>
      <c r="D8" s="28">
        <v>64294</v>
      </c>
      <c r="E8" s="28">
        <v>4415</v>
      </c>
      <c r="F8" s="28">
        <v>5320</v>
      </c>
      <c r="G8" s="28">
        <v>811</v>
      </c>
      <c r="H8" s="28">
        <v>33729</v>
      </c>
      <c r="I8" s="28">
        <v>20019</v>
      </c>
      <c r="J8" s="28">
        <v>11929</v>
      </c>
      <c r="K8" s="28">
        <v>2809</v>
      </c>
    </row>
    <row r="9" spans="1:11">
      <c r="A9" s="25"/>
      <c r="B9" s="32"/>
      <c r="C9" s="25"/>
      <c r="D9" s="27"/>
      <c r="E9" s="28"/>
      <c r="F9" s="28"/>
      <c r="G9" s="28"/>
      <c r="H9" s="28"/>
      <c r="I9" s="28"/>
      <c r="J9" s="28"/>
      <c r="K9" s="28"/>
    </row>
    <row r="10" spans="1:11">
      <c r="A10" s="33"/>
      <c r="B10" s="34">
        <v>29</v>
      </c>
      <c r="C10" s="33"/>
      <c r="D10" s="35">
        <f t="shared" ref="D10:J10" si="0">+D12+D27</f>
        <v>63176</v>
      </c>
      <c r="E10" s="36">
        <f t="shared" si="0"/>
        <v>4310</v>
      </c>
      <c r="F10" s="36">
        <f t="shared" si="0"/>
        <v>5219</v>
      </c>
      <c r="G10" s="36">
        <f t="shared" si="0"/>
        <v>800</v>
      </c>
      <c r="H10" s="36">
        <f t="shared" si="0"/>
        <v>32695</v>
      </c>
      <c r="I10" s="36">
        <f t="shared" si="0"/>
        <v>20152</v>
      </c>
      <c r="J10" s="36">
        <f t="shared" si="0"/>
        <v>12304</v>
      </c>
      <c r="K10" s="36">
        <v>2602</v>
      </c>
    </row>
    <row r="11" spans="1:11">
      <c r="A11" s="25"/>
      <c r="B11" s="37"/>
      <c r="C11" s="37"/>
      <c r="D11" s="27"/>
      <c r="E11" s="28"/>
      <c r="F11" s="28"/>
      <c r="G11" s="28"/>
      <c r="H11" s="28"/>
      <c r="I11" s="28"/>
      <c r="J11" s="28"/>
      <c r="K11" s="28"/>
    </row>
    <row r="12" spans="1:11">
      <c r="A12" s="38" t="s">
        <v>18</v>
      </c>
      <c r="B12" s="38"/>
      <c r="C12" s="39"/>
      <c r="D12" s="35">
        <f t="shared" ref="D12:J12" si="1">SUM(D13:D25)</f>
        <v>60304</v>
      </c>
      <c r="E12" s="36">
        <f t="shared" si="1"/>
        <v>4115</v>
      </c>
      <c r="F12" s="36">
        <f t="shared" si="1"/>
        <v>4955</v>
      </c>
      <c r="G12" s="36">
        <f t="shared" si="1"/>
        <v>768</v>
      </c>
      <c r="H12" s="36">
        <f t="shared" si="1"/>
        <v>31153</v>
      </c>
      <c r="I12" s="36">
        <f t="shared" si="1"/>
        <v>19313</v>
      </c>
      <c r="J12" s="36">
        <f t="shared" si="1"/>
        <v>11740</v>
      </c>
      <c r="K12" s="36">
        <f>SUM(K13:K25)</f>
        <v>2391</v>
      </c>
    </row>
    <row r="13" spans="1:11">
      <c r="A13" s="40" t="s">
        <v>19</v>
      </c>
      <c r="B13" s="40"/>
      <c r="C13" s="41"/>
      <c r="D13" s="27">
        <v>13552</v>
      </c>
      <c r="E13" s="28">
        <v>1013</v>
      </c>
      <c r="F13" s="28">
        <v>1102</v>
      </c>
      <c r="G13" s="28">
        <v>137</v>
      </c>
      <c r="H13" s="28">
        <v>6969</v>
      </c>
      <c r="I13" s="28">
        <v>4331</v>
      </c>
      <c r="J13" s="28">
        <v>2284</v>
      </c>
      <c r="K13" s="28">
        <v>380</v>
      </c>
    </row>
    <row r="14" spans="1:11">
      <c r="A14" s="40" t="s">
        <v>20</v>
      </c>
      <c r="B14" s="40"/>
      <c r="C14" s="41"/>
      <c r="D14" s="27">
        <v>7358</v>
      </c>
      <c r="E14" s="28">
        <v>502</v>
      </c>
      <c r="F14" s="28">
        <v>664</v>
      </c>
      <c r="G14" s="28">
        <v>110</v>
      </c>
      <c r="H14" s="28">
        <v>3665</v>
      </c>
      <c r="I14" s="28">
        <v>2417</v>
      </c>
      <c r="J14" s="28">
        <v>1607</v>
      </c>
      <c r="K14" s="28">
        <v>186</v>
      </c>
    </row>
    <row r="15" spans="1:11">
      <c r="A15" s="40" t="s">
        <v>21</v>
      </c>
      <c r="B15" s="40"/>
      <c r="C15" s="41"/>
      <c r="D15" s="27">
        <v>8946</v>
      </c>
      <c r="E15" s="28">
        <v>584</v>
      </c>
      <c r="F15" s="28">
        <v>793</v>
      </c>
      <c r="G15" s="28">
        <v>137</v>
      </c>
      <c r="H15" s="28">
        <v>4623</v>
      </c>
      <c r="I15" s="28">
        <v>2809</v>
      </c>
      <c r="J15" s="28">
        <v>1556</v>
      </c>
      <c r="K15" s="28">
        <v>244</v>
      </c>
    </row>
    <row r="16" spans="1:11">
      <c r="A16" s="40" t="s">
        <v>22</v>
      </c>
      <c r="B16" s="40"/>
      <c r="C16" s="41"/>
      <c r="D16" s="27">
        <v>2723</v>
      </c>
      <c r="E16" s="28">
        <v>162</v>
      </c>
      <c r="F16" s="28">
        <v>189</v>
      </c>
      <c r="G16" s="28">
        <v>36</v>
      </c>
      <c r="H16" s="28">
        <v>1513</v>
      </c>
      <c r="I16" s="28">
        <v>823</v>
      </c>
      <c r="J16" s="28">
        <v>525</v>
      </c>
      <c r="K16" s="28">
        <v>56</v>
      </c>
    </row>
    <row r="17" spans="1:11">
      <c r="A17" s="40" t="s">
        <v>23</v>
      </c>
      <c r="B17" s="40"/>
      <c r="C17" s="41"/>
      <c r="D17" s="27">
        <v>5063</v>
      </c>
      <c r="E17" s="28">
        <v>326</v>
      </c>
      <c r="F17" s="28">
        <v>420</v>
      </c>
      <c r="G17" s="28">
        <v>66</v>
      </c>
      <c r="H17" s="28">
        <v>2743</v>
      </c>
      <c r="I17" s="28">
        <v>1508</v>
      </c>
      <c r="J17" s="28">
        <v>979</v>
      </c>
      <c r="K17" s="28">
        <v>165</v>
      </c>
    </row>
    <row r="18" spans="1:11">
      <c r="A18" s="40" t="s">
        <v>24</v>
      </c>
      <c r="B18" s="40"/>
      <c r="C18" s="41"/>
      <c r="D18" s="27">
        <v>1832</v>
      </c>
      <c r="E18" s="28">
        <v>105</v>
      </c>
      <c r="F18" s="28">
        <v>181</v>
      </c>
      <c r="G18" s="28">
        <v>27</v>
      </c>
      <c r="H18" s="28">
        <v>902</v>
      </c>
      <c r="I18" s="28">
        <v>617</v>
      </c>
      <c r="J18" s="28">
        <v>433</v>
      </c>
      <c r="K18" s="28">
        <v>79</v>
      </c>
    </row>
    <row r="19" spans="1:11">
      <c r="A19" s="40" t="s">
        <v>25</v>
      </c>
      <c r="B19" s="40"/>
      <c r="C19" s="41"/>
      <c r="D19" s="27">
        <v>5801</v>
      </c>
      <c r="E19" s="28">
        <v>442</v>
      </c>
      <c r="F19" s="28">
        <v>414</v>
      </c>
      <c r="G19" s="28">
        <v>67</v>
      </c>
      <c r="H19" s="28">
        <v>2951</v>
      </c>
      <c r="I19" s="28">
        <v>1927</v>
      </c>
      <c r="J19" s="28">
        <v>1198</v>
      </c>
      <c r="K19" s="28">
        <v>727</v>
      </c>
    </row>
    <row r="20" spans="1:11">
      <c r="A20" s="40" t="s">
        <v>26</v>
      </c>
      <c r="B20" s="40"/>
      <c r="C20" s="41"/>
      <c r="D20" s="27">
        <v>1926</v>
      </c>
      <c r="E20" s="28">
        <v>102</v>
      </c>
      <c r="F20" s="28">
        <v>155</v>
      </c>
      <c r="G20" s="28">
        <v>24</v>
      </c>
      <c r="H20" s="28">
        <v>995</v>
      </c>
      <c r="I20" s="28">
        <v>650</v>
      </c>
      <c r="J20" s="28">
        <v>449</v>
      </c>
      <c r="K20" s="28">
        <v>95</v>
      </c>
    </row>
    <row r="21" spans="1:11">
      <c r="A21" s="40" t="s">
        <v>27</v>
      </c>
      <c r="B21" s="40"/>
      <c r="C21" s="41"/>
      <c r="D21" s="27">
        <v>1856</v>
      </c>
      <c r="E21" s="28">
        <v>152</v>
      </c>
      <c r="F21" s="28">
        <v>143</v>
      </c>
      <c r="G21" s="28">
        <v>27</v>
      </c>
      <c r="H21" s="28">
        <v>958</v>
      </c>
      <c r="I21" s="28">
        <v>576</v>
      </c>
      <c r="J21" s="28">
        <v>355</v>
      </c>
      <c r="K21" s="28">
        <v>25</v>
      </c>
    </row>
    <row r="22" spans="1:11">
      <c r="A22" s="40" t="s">
        <v>28</v>
      </c>
      <c r="B22" s="40"/>
      <c r="C22" s="41"/>
      <c r="D22" s="27">
        <v>1336</v>
      </c>
      <c r="E22" s="28">
        <v>92</v>
      </c>
      <c r="F22" s="28">
        <v>100</v>
      </c>
      <c r="G22" s="28">
        <v>14</v>
      </c>
      <c r="H22" s="28">
        <v>696</v>
      </c>
      <c r="I22" s="28">
        <v>434</v>
      </c>
      <c r="J22" s="28">
        <v>281</v>
      </c>
      <c r="K22" s="28">
        <v>149</v>
      </c>
    </row>
    <row r="23" spans="1:11">
      <c r="A23" s="40" t="s">
        <v>29</v>
      </c>
      <c r="B23" s="40"/>
      <c r="C23" s="41"/>
      <c r="D23" s="27">
        <v>1488</v>
      </c>
      <c r="E23" s="28">
        <v>88</v>
      </c>
      <c r="F23" s="28">
        <v>119</v>
      </c>
      <c r="G23" s="28">
        <v>14</v>
      </c>
      <c r="H23" s="28">
        <v>785</v>
      </c>
      <c r="I23" s="28">
        <v>482</v>
      </c>
      <c r="J23" s="28">
        <v>293</v>
      </c>
      <c r="K23" s="28">
        <v>30</v>
      </c>
    </row>
    <row r="24" spans="1:11">
      <c r="A24" s="40" t="s">
        <v>30</v>
      </c>
      <c r="B24" s="40"/>
      <c r="C24" s="41"/>
      <c r="D24" s="27">
        <v>5658</v>
      </c>
      <c r="E24" s="28">
        <v>369</v>
      </c>
      <c r="F24" s="28">
        <v>439</v>
      </c>
      <c r="G24" s="28">
        <v>79</v>
      </c>
      <c r="H24" s="28">
        <v>2993</v>
      </c>
      <c r="I24" s="28">
        <v>1778</v>
      </c>
      <c r="J24" s="28">
        <v>1219</v>
      </c>
      <c r="K24" s="28">
        <v>202</v>
      </c>
    </row>
    <row r="25" spans="1:11">
      <c r="A25" s="42" t="s">
        <v>31</v>
      </c>
      <c r="B25" s="42"/>
      <c r="C25" s="43"/>
      <c r="D25" s="27">
        <v>2765</v>
      </c>
      <c r="E25" s="28">
        <v>178</v>
      </c>
      <c r="F25" s="28">
        <v>236</v>
      </c>
      <c r="G25" s="28">
        <v>30</v>
      </c>
      <c r="H25" s="28">
        <v>1360</v>
      </c>
      <c r="I25" s="28">
        <v>961</v>
      </c>
      <c r="J25" s="28">
        <v>561</v>
      </c>
      <c r="K25" s="28">
        <v>53</v>
      </c>
    </row>
    <row r="26" spans="1:11">
      <c r="A26" s="25"/>
      <c r="B26" s="37"/>
      <c r="C26" s="37"/>
      <c r="D26" s="27"/>
      <c r="E26" s="28"/>
      <c r="F26" s="28"/>
      <c r="G26" s="28"/>
      <c r="H26" s="28"/>
      <c r="I26" s="28"/>
      <c r="J26" s="28"/>
      <c r="K26" s="28"/>
    </row>
    <row r="27" spans="1:11">
      <c r="A27" s="38" t="s">
        <v>32</v>
      </c>
      <c r="B27" s="38"/>
      <c r="C27" s="39"/>
      <c r="D27" s="35">
        <f>SUM(D28:D33)</f>
        <v>2872</v>
      </c>
      <c r="E27" s="36">
        <f>SUM(E28:E33)</f>
        <v>195</v>
      </c>
      <c r="F27" s="36">
        <f t="shared" ref="F27:K27" si="2">SUM(F28:F33)</f>
        <v>264</v>
      </c>
      <c r="G27" s="36">
        <f t="shared" si="2"/>
        <v>32</v>
      </c>
      <c r="H27" s="36">
        <f t="shared" si="2"/>
        <v>1542</v>
      </c>
      <c r="I27" s="36">
        <f t="shared" si="2"/>
        <v>839</v>
      </c>
      <c r="J27" s="36">
        <f t="shared" si="2"/>
        <v>564</v>
      </c>
      <c r="K27" s="36">
        <f t="shared" si="2"/>
        <v>199</v>
      </c>
    </row>
    <row r="28" spans="1:11">
      <c r="A28" s="40" t="s">
        <v>33</v>
      </c>
      <c r="B28" s="40"/>
      <c r="C28" s="41"/>
      <c r="D28" s="27">
        <v>1094</v>
      </c>
      <c r="E28" s="28">
        <v>74</v>
      </c>
      <c r="F28" s="28">
        <v>95</v>
      </c>
      <c r="G28" s="28">
        <v>11</v>
      </c>
      <c r="H28" s="28">
        <v>621</v>
      </c>
      <c r="I28" s="28">
        <v>293</v>
      </c>
      <c r="J28" s="28">
        <v>190</v>
      </c>
      <c r="K28" s="28">
        <v>78</v>
      </c>
    </row>
    <row r="29" spans="1:11">
      <c r="A29" s="40" t="s">
        <v>34</v>
      </c>
      <c r="B29" s="40"/>
      <c r="C29" s="41"/>
      <c r="D29" s="27">
        <v>238</v>
      </c>
      <c r="E29" s="28">
        <v>17</v>
      </c>
      <c r="F29" s="28">
        <v>17</v>
      </c>
      <c r="G29" s="28">
        <v>3</v>
      </c>
      <c r="H29" s="28">
        <v>126</v>
      </c>
      <c r="I29" s="28">
        <v>75</v>
      </c>
      <c r="J29" s="28">
        <v>56</v>
      </c>
      <c r="K29" s="28">
        <v>57</v>
      </c>
    </row>
    <row r="30" spans="1:11">
      <c r="A30" s="40" t="s">
        <v>35</v>
      </c>
      <c r="B30" s="40"/>
      <c r="C30" s="41"/>
      <c r="D30" s="44">
        <v>186</v>
      </c>
      <c r="E30" s="45">
        <v>20</v>
      </c>
      <c r="F30" s="45">
        <v>22</v>
      </c>
      <c r="G30" s="45">
        <v>4</v>
      </c>
      <c r="H30" s="45">
        <v>84</v>
      </c>
      <c r="I30" s="45">
        <v>56</v>
      </c>
      <c r="J30" s="45">
        <v>28</v>
      </c>
      <c r="K30" s="28">
        <v>5</v>
      </c>
    </row>
    <row r="31" spans="1:11">
      <c r="A31" s="40" t="s">
        <v>36</v>
      </c>
      <c r="B31" s="40"/>
      <c r="C31" s="41"/>
      <c r="D31" s="44">
        <v>625</v>
      </c>
      <c r="E31" s="45">
        <v>36</v>
      </c>
      <c r="F31" s="45">
        <v>63</v>
      </c>
      <c r="G31" s="45">
        <v>5</v>
      </c>
      <c r="H31" s="45">
        <v>334</v>
      </c>
      <c r="I31" s="45">
        <v>187</v>
      </c>
      <c r="J31" s="45">
        <v>143</v>
      </c>
      <c r="K31" s="28">
        <v>28</v>
      </c>
    </row>
    <row r="32" spans="1:11">
      <c r="A32" s="40" t="s">
        <v>37</v>
      </c>
      <c r="B32" s="40"/>
      <c r="C32" s="41"/>
      <c r="D32" s="44">
        <v>505</v>
      </c>
      <c r="E32" s="45">
        <v>26</v>
      </c>
      <c r="F32" s="45">
        <v>53</v>
      </c>
      <c r="G32" s="45">
        <v>6</v>
      </c>
      <c r="H32" s="45">
        <v>272</v>
      </c>
      <c r="I32" s="45">
        <v>148</v>
      </c>
      <c r="J32" s="45">
        <v>109</v>
      </c>
      <c r="K32" s="28">
        <v>29</v>
      </c>
    </row>
    <row r="33" spans="1:11">
      <c r="A33" s="40" t="s">
        <v>38</v>
      </c>
      <c r="B33" s="40"/>
      <c r="C33" s="41"/>
      <c r="D33" s="27">
        <v>224</v>
      </c>
      <c r="E33" s="28">
        <v>22</v>
      </c>
      <c r="F33" s="28">
        <v>14</v>
      </c>
      <c r="G33" s="28">
        <v>3</v>
      </c>
      <c r="H33" s="28">
        <v>105</v>
      </c>
      <c r="I33" s="28">
        <v>80</v>
      </c>
      <c r="J33" s="28">
        <v>38</v>
      </c>
      <c r="K33" s="28">
        <v>2</v>
      </c>
    </row>
    <row r="34" spans="1:11">
      <c r="A34" s="46"/>
      <c r="B34" s="47"/>
      <c r="C34" s="47"/>
      <c r="D34" s="48"/>
      <c r="E34" s="49"/>
      <c r="F34" s="49"/>
      <c r="G34" s="49"/>
      <c r="H34" s="49"/>
      <c r="I34" s="49"/>
      <c r="J34" s="49"/>
      <c r="K34" s="49"/>
    </row>
    <row r="35" spans="1:11">
      <c r="A35" s="50" t="s">
        <v>39</v>
      </c>
      <c r="D35" s="45"/>
      <c r="E35" s="45"/>
      <c r="F35" s="45"/>
      <c r="G35" s="45"/>
      <c r="H35" s="45"/>
      <c r="I35" s="45"/>
      <c r="J35" s="45"/>
      <c r="K35" s="45"/>
    </row>
    <row r="36" spans="1:11">
      <c r="A36" s="50"/>
      <c r="D36" s="45"/>
      <c r="E36" s="45"/>
      <c r="F36" s="45"/>
      <c r="G36" s="45"/>
      <c r="H36" s="45"/>
      <c r="I36" s="45"/>
      <c r="J36" s="45"/>
      <c r="K36" s="45"/>
    </row>
    <row r="37" spans="1:11">
      <c r="A37" s="50"/>
    </row>
  </sheetData>
  <sheetProtection password="CA4C" sheet="1"/>
  <mergeCells count="27">
    <mergeCell ref="A31:C31"/>
    <mergeCell ref="A32:C32"/>
    <mergeCell ref="A33:C33"/>
    <mergeCell ref="A24:C24"/>
    <mergeCell ref="A25:C25"/>
    <mergeCell ref="A27:C27"/>
    <mergeCell ref="A28:C28"/>
    <mergeCell ref="A29:C29"/>
    <mergeCell ref="A30:C30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3:C3"/>
    <mergeCell ref="D4:D5"/>
    <mergeCell ref="E4:E5"/>
    <mergeCell ref="H4:H5"/>
    <mergeCell ref="I4:I5"/>
    <mergeCell ref="A5: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2018-11-15T01:07:21Z</dcterms:created>
  <dcterms:modified xsi:type="dcterms:W3CDTF">2018-11-15T01:08:43Z</dcterms:modified>
</cp:coreProperties>
</file>