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97-1" sheetId="1" r:id="rId1"/>
    <sheet name="097-2" sheetId="2" r:id="rId2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I10" i="2" l="1"/>
  <c r="H10" i="2"/>
  <c r="G10" i="2"/>
  <c r="F10" i="2"/>
  <c r="E10" i="2"/>
  <c r="D10" i="2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<sst xmlns="http://schemas.openxmlformats.org/spreadsheetml/2006/main" count="81" uniqueCount="47">
  <si>
    <t>９７　トン数階級別入港船舶</t>
    <phoneticPr fontId="3"/>
  </si>
  <si>
    <t>　　（１）　甲種港湾</t>
    <phoneticPr fontId="3"/>
  </si>
  <si>
    <t xml:space="preserve"> (単位　ＧＴ)</t>
  </si>
  <si>
    <t>県港湾課</t>
    <rPh sb="0" eb="1">
      <t>ケン</t>
    </rPh>
    <rPh sb="3" eb="4">
      <t>カ</t>
    </rPh>
    <phoneticPr fontId="5"/>
  </si>
  <si>
    <t>年       次</t>
    <phoneticPr fontId="3"/>
  </si>
  <si>
    <t>総          数</t>
  </si>
  <si>
    <t xml:space="preserve"> 5ＧＴ以上500ＧＴ未満</t>
  </si>
  <si>
    <t xml:space="preserve"> 500　～　1000</t>
  </si>
  <si>
    <t xml:space="preserve"> 1000　～　  </t>
    <phoneticPr fontId="3"/>
  </si>
  <si>
    <t xml:space="preserve"> 3000　～　6000</t>
  </si>
  <si>
    <t xml:space="preserve"> 6000　～ 10000</t>
  </si>
  <si>
    <t xml:space="preserve"> 10000ＧＴ以上</t>
  </si>
  <si>
    <t>年       次</t>
  </si>
  <si>
    <t>港       湾</t>
    <phoneticPr fontId="3"/>
  </si>
  <si>
    <t>隻    数</t>
  </si>
  <si>
    <t>総トン数</t>
  </si>
  <si>
    <t>港       湾</t>
  </si>
  <si>
    <t xml:space="preserve">平成 </t>
    <phoneticPr fontId="3"/>
  </si>
  <si>
    <t xml:space="preserve">  年</t>
  </si>
  <si>
    <t xml:space="preserve"> 平成 </t>
    <phoneticPr fontId="3"/>
  </si>
  <si>
    <t xml:space="preserve"> 1 下   関   港</t>
    <phoneticPr fontId="3"/>
  </si>
  <si>
    <t xml:space="preserve"> 2 小 野 田 港</t>
  </si>
  <si>
    <t xml:space="preserve"> 3 宇   部   港</t>
    <phoneticPr fontId="3"/>
  </si>
  <si>
    <t xml:space="preserve"> 4 三田尻中関港</t>
    <rPh sb="6" eb="7">
      <t>ナカ</t>
    </rPh>
    <rPh sb="7" eb="8">
      <t>セキ</t>
    </rPh>
    <phoneticPr fontId="3"/>
  </si>
  <si>
    <t xml:space="preserve"> 5 徳山下松港</t>
    <phoneticPr fontId="3"/>
  </si>
  <si>
    <t xml:space="preserve"> 6 平   生   港</t>
    <phoneticPr fontId="3"/>
  </si>
  <si>
    <t xml:space="preserve"> 7 柳   井   港</t>
    <rPh sb="3" eb="4">
      <t>ヤナギ</t>
    </rPh>
    <rPh sb="7" eb="8">
      <t>イ</t>
    </rPh>
    <phoneticPr fontId="5"/>
  </si>
  <si>
    <t xml:space="preserve"> 8 岩   国   港</t>
    <phoneticPr fontId="3"/>
  </si>
  <si>
    <t>　　  （２）　乙種港湾</t>
    <phoneticPr fontId="3"/>
  </si>
  <si>
    <t>対象は，商船のみである。</t>
    <phoneticPr fontId="3"/>
  </si>
  <si>
    <t>　(単位　ＧＴ)</t>
  </si>
  <si>
    <t>県港湾課</t>
    <rPh sb="0" eb="1">
      <t>ケン</t>
    </rPh>
    <rPh sb="1" eb="4">
      <t>コウワンカ</t>
    </rPh>
    <phoneticPr fontId="5"/>
  </si>
  <si>
    <t xml:space="preserve"> 500ＧＴ以上</t>
  </si>
  <si>
    <t>年</t>
    <phoneticPr fontId="3"/>
  </si>
  <si>
    <t>室   津   港</t>
  </si>
  <si>
    <t>青   江   港</t>
  </si>
  <si>
    <t>柱   島   港</t>
    <phoneticPr fontId="3"/>
  </si>
  <si>
    <t>特   牛   港</t>
  </si>
  <si>
    <t>由   宇   港</t>
    <phoneticPr fontId="3"/>
  </si>
  <si>
    <t>角   島   港</t>
  </si>
  <si>
    <t>小   松   港</t>
    <phoneticPr fontId="3"/>
  </si>
  <si>
    <t>油   谷   港</t>
  </si>
  <si>
    <t>白   木   港</t>
    <phoneticPr fontId="3"/>
  </si>
  <si>
    <t>萩         港</t>
  </si>
  <si>
    <t>伊 保 田 港</t>
    <phoneticPr fontId="3"/>
  </si>
  <si>
    <t>久　 賀　 港</t>
  </si>
  <si>
    <t>安 下 庄 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</si>
</sst>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##\ ###\ ###\ ##0"/>
    <numFmt numFmtId="178" formatCode="#\ ###\ ##0;&quot;△&quot;#\ ###\ ##0;&quot;－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176" fontId="2" fillId="2" borderId="1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11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7" fontId="2" fillId="0" borderId="0" xfId="0" applyNumberFormat="1" applyFont="1" applyBorder="1" applyAlignment="1" applyProtection="1"/>
    <xf numFmtId="177" fontId="2" fillId="0" borderId="0" xfId="0" applyNumberFormat="1" applyFont="1" applyAlignment="1" applyProtection="1"/>
    <xf numFmtId="37" fontId="2" fillId="2" borderId="13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 applyProtection="1">
      <alignment horizontal="left"/>
    </xf>
    <xf numFmtId="178" fontId="0" fillId="3" borderId="0" xfId="0" applyNumberFormat="1" applyFont="1" applyFill="1" applyProtection="1">
      <alignment vertical="center"/>
    </xf>
    <xf numFmtId="37" fontId="2" fillId="2" borderId="13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178" fontId="1" fillId="3" borderId="0" xfId="0" applyNumberFormat="1" applyFont="1" applyFill="1" applyBorder="1" applyAlignment="1" applyProtection="1"/>
    <xf numFmtId="178" fontId="1" fillId="3" borderId="0" xfId="0" applyNumberFormat="1" applyFont="1" applyFill="1" applyAlignment="1" applyProtection="1"/>
    <xf numFmtId="37" fontId="1" fillId="2" borderId="13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2" xfId="0" applyNumberFormat="1" applyFont="1" applyFill="1" applyBorder="1" applyAlignment="1" applyProtection="1"/>
    <xf numFmtId="178" fontId="6" fillId="3" borderId="0" xfId="0" applyNumberFormat="1" applyFont="1" applyFill="1" applyBorder="1" applyAlignment="1" applyProtection="1"/>
    <xf numFmtId="37" fontId="6" fillId="2" borderId="13" xfId="0" applyNumberFormat="1" applyFont="1" applyFill="1" applyBorder="1" applyAlignment="1" applyProtection="1"/>
    <xf numFmtId="37" fontId="1" fillId="2" borderId="12" xfId="0" applyNumberFormat="1" applyFont="1" applyFill="1" applyBorder="1" applyAlignment="1" applyProtection="1"/>
    <xf numFmtId="178" fontId="0" fillId="3" borderId="0" xfId="0" applyNumberFormat="1" applyFill="1" applyBorder="1" applyAlignment="1" applyProtection="1"/>
    <xf numFmtId="178" fontId="1" fillId="3" borderId="0" xfId="1" applyNumberFormat="1" applyFont="1" applyFill="1" applyBorder="1" applyAlignment="1" applyProtection="1"/>
    <xf numFmtId="178" fontId="1" fillId="3" borderId="0" xfId="0" quotePrefix="1" applyNumberFormat="1" applyFont="1" applyFill="1" applyAlignment="1" applyProtection="1">
      <alignment horizontal="right"/>
    </xf>
    <xf numFmtId="178" fontId="0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8" fontId="1" fillId="3" borderId="11" xfId="1" applyNumberFormat="1" applyFont="1" applyFill="1" applyBorder="1" applyAlignment="1" applyProtection="1"/>
    <xf numFmtId="178" fontId="1" fillId="3" borderId="6" xfId="1" applyNumberFormat="1" applyFont="1" applyFill="1" applyBorder="1" applyAlignment="1" applyProtection="1"/>
    <xf numFmtId="178" fontId="1" fillId="3" borderId="7" xfId="1" applyNumberFormat="1" applyFont="1" applyFill="1" applyBorder="1" applyAlignment="1" applyProtection="1"/>
    <xf numFmtId="37" fontId="2" fillId="2" borderId="11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Border="1" applyAlignment="1" applyProtection="1"/>
    <xf numFmtId="0" fontId="2" fillId="0" borderId="0" xfId="0" applyFont="1" applyProtection="1">
      <alignment vertical="center"/>
    </xf>
    <xf numFmtId="37" fontId="8" fillId="0" borderId="0" xfId="0" applyNumberFormat="1" applyFont="1" applyBorder="1" applyAlignment="1" applyProtection="1">
      <alignment horizontal="left"/>
    </xf>
    <xf numFmtId="37" fontId="9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right"/>
    </xf>
    <xf numFmtId="37" fontId="2" fillId="2" borderId="14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177" fontId="1" fillId="0" borderId="0" xfId="0" applyNumberFormat="1" applyFont="1" applyBorder="1" applyAlignment="1" applyProtection="1"/>
    <xf numFmtId="177" fontId="1" fillId="0" borderId="0" xfId="0" applyNumberFormat="1" applyFont="1" applyAlignment="1" applyProtection="1"/>
    <xf numFmtId="178" fontId="0" fillId="3" borderId="0" xfId="0" applyNumberFormat="1" applyFill="1" applyProtection="1">
      <alignment vertical="center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>
      <alignment horizontal="center"/>
    </xf>
    <xf numFmtId="178" fontId="0" fillId="3" borderId="0" xfId="0" applyNumberFormat="1" applyFill="1" applyBorder="1" applyAlignment="1" applyProtection="1">
      <alignment horizontal="right"/>
    </xf>
    <xf numFmtId="178" fontId="0" fillId="3" borderId="0" xfId="0" quotePrefix="1" applyNumberFormat="1" applyFill="1" applyAlignment="1" applyProtection="1">
      <alignment horizontal="right"/>
    </xf>
    <xf numFmtId="178" fontId="0" fillId="3" borderId="11" xfId="0" applyNumberFormat="1" applyFill="1" applyBorder="1" applyAlignment="1" applyProtection="1">
      <alignment horizontal="right"/>
    </xf>
    <xf numFmtId="178" fontId="0" fillId="3" borderId="6" xfId="0" quotePrefix="1" applyNumberFormat="1" applyFill="1" applyBorder="1" applyAlignment="1" applyProtection="1">
      <alignment horizontal="right"/>
    </xf>
    <xf numFmtId="178" fontId="1" fillId="3" borderId="6" xfId="0" applyNumberFormat="1" applyFont="1" applyFill="1" applyBorder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1" fillId="2" borderId="7" xfId="0" applyNumberFormat="1" applyFont="1" applyFill="1" applyBorder="1" applyAlignment="1" applyProtection="1"/>
    <xf numFmtId="0" fontId="0" fillId="0" borderId="6" xfId="0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3"/>
  <sheetViews>
    <sheetView showGridLines="0" tabSelected="1" zoomScaleNormal="100" workbookViewId="0"/>
  </sheetViews>
  <sheetFormatPr defaultRowHeight="13.5"/>
  <cols>
    <col min="1" max="1" width="6.125" style="3" customWidth="1"/>
    <col min="2" max="2" width="3.625" style="3" customWidth="1"/>
    <col min="3" max="3" width="5.625" style="3" customWidth="1"/>
    <col min="4" max="10" width="13.875" style="3" customWidth="1"/>
    <col min="11" max="17" width="14" style="3" customWidth="1"/>
    <col min="18" max="18" width="5.625" style="3" customWidth="1"/>
    <col min="19" max="19" width="3.125" style="3" customWidth="1"/>
    <col min="20" max="20" width="5.625" style="3" customWidth="1"/>
    <col min="21" max="16384" width="9" style="3"/>
  </cols>
  <sheetData>
    <row r="1" spans="1:20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4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5"/>
      <c r="S3" s="6"/>
      <c r="T3" s="7" t="s">
        <v>3</v>
      </c>
    </row>
    <row r="4" spans="1:20" ht="14.25" thickTop="1">
      <c r="A4" s="8" t="s">
        <v>4</v>
      </c>
      <c r="B4" s="8"/>
      <c r="C4" s="9"/>
      <c r="D4" s="10" t="s">
        <v>5</v>
      </c>
      <c r="E4" s="11"/>
      <c r="F4" s="10" t="s">
        <v>6</v>
      </c>
      <c r="G4" s="11"/>
      <c r="H4" s="10" t="s">
        <v>7</v>
      </c>
      <c r="I4" s="11"/>
      <c r="J4" s="12" t="s">
        <v>8</v>
      </c>
      <c r="K4" s="13">
        <v>3000</v>
      </c>
      <c r="L4" s="10" t="s">
        <v>9</v>
      </c>
      <c r="M4" s="11"/>
      <c r="N4" s="10" t="s">
        <v>10</v>
      </c>
      <c r="O4" s="11"/>
      <c r="P4" s="10" t="s">
        <v>11</v>
      </c>
      <c r="Q4" s="11"/>
      <c r="R4" s="14" t="s">
        <v>12</v>
      </c>
      <c r="S4" s="8"/>
      <c r="T4" s="8"/>
    </row>
    <row r="5" spans="1:20">
      <c r="A5" s="15" t="s">
        <v>13</v>
      </c>
      <c r="B5" s="15"/>
      <c r="C5" s="16"/>
      <c r="D5" s="17" t="s">
        <v>14</v>
      </c>
      <c r="E5" s="18" t="s">
        <v>15</v>
      </c>
      <c r="F5" s="19" t="s">
        <v>14</v>
      </c>
      <c r="G5" s="18" t="s">
        <v>15</v>
      </c>
      <c r="H5" s="19" t="s">
        <v>14</v>
      </c>
      <c r="I5" s="18" t="s">
        <v>15</v>
      </c>
      <c r="J5" s="19" t="s">
        <v>14</v>
      </c>
      <c r="K5" s="18" t="s">
        <v>15</v>
      </c>
      <c r="L5" s="19" t="s">
        <v>14</v>
      </c>
      <c r="M5" s="18" t="s">
        <v>15</v>
      </c>
      <c r="N5" s="19" t="s">
        <v>14</v>
      </c>
      <c r="O5" s="18" t="s">
        <v>15</v>
      </c>
      <c r="P5" s="19" t="s">
        <v>14</v>
      </c>
      <c r="Q5" s="18" t="s">
        <v>15</v>
      </c>
      <c r="R5" s="20" t="s">
        <v>16</v>
      </c>
      <c r="S5" s="15"/>
      <c r="T5" s="15"/>
    </row>
    <row r="6" spans="1:20">
      <c r="A6" s="21"/>
      <c r="B6" s="21"/>
      <c r="C6" s="22"/>
      <c r="D6" s="23"/>
      <c r="E6" s="24"/>
      <c r="F6" s="24"/>
      <c r="G6" s="24"/>
      <c r="H6" s="24"/>
      <c r="I6" s="24"/>
      <c r="J6" s="24"/>
      <c r="K6" s="23"/>
      <c r="L6" s="24"/>
      <c r="M6" s="24"/>
      <c r="N6" s="24"/>
      <c r="O6" s="24"/>
      <c r="P6" s="24"/>
      <c r="Q6" s="24"/>
      <c r="R6" s="25"/>
      <c r="S6" s="21"/>
      <c r="T6" s="21"/>
    </row>
    <row r="7" spans="1:20">
      <c r="A7" s="26" t="s">
        <v>17</v>
      </c>
      <c r="B7" s="27">
        <v>26</v>
      </c>
      <c r="C7" s="28" t="s">
        <v>18</v>
      </c>
      <c r="D7" s="29">
        <v>94260</v>
      </c>
      <c r="E7" s="29">
        <v>106221527</v>
      </c>
      <c r="F7" s="29">
        <v>69896</v>
      </c>
      <c r="G7" s="29">
        <v>12555896</v>
      </c>
      <c r="H7" s="29">
        <v>13866</v>
      </c>
      <c r="I7" s="29">
        <v>10331992</v>
      </c>
      <c r="J7" s="29">
        <v>3201</v>
      </c>
      <c r="K7" s="29">
        <v>6199125</v>
      </c>
      <c r="L7" s="29">
        <v>4565</v>
      </c>
      <c r="M7" s="29">
        <v>18014846</v>
      </c>
      <c r="N7" s="29">
        <v>1156</v>
      </c>
      <c r="O7" s="29">
        <v>8881947</v>
      </c>
      <c r="P7" s="29">
        <v>1576</v>
      </c>
      <c r="Q7" s="29">
        <v>50237721</v>
      </c>
      <c r="R7" s="30" t="s">
        <v>19</v>
      </c>
      <c r="S7" s="27">
        <v>26</v>
      </c>
      <c r="T7" s="31" t="s">
        <v>18</v>
      </c>
    </row>
    <row r="8" spans="1:20" s="32" customFormat="1">
      <c r="A8" s="21"/>
      <c r="B8" s="27">
        <v>27</v>
      </c>
      <c r="C8" s="22"/>
      <c r="D8" s="29">
        <v>94725</v>
      </c>
      <c r="E8" s="29">
        <v>112234805</v>
      </c>
      <c r="F8" s="29">
        <v>69554</v>
      </c>
      <c r="G8" s="29">
        <v>12518433</v>
      </c>
      <c r="H8" s="29">
        <v>14174</v>
      </c>
      <c r="I8" s="29">
        <v>10586652</v>
      </c>
      <c r="J8" s="29">
        <v>3125</v>
      </c>
      <c r="K8" s="29">
        <v>6012049</v>
      </c>
      <c r="L8" s="29">
        <v>5028</v>
      </c>
      <c r="M8" s="29">
        <v>19942183</v>
      </c>
      <c r="N8" s="29">
        <v>1211</v>
      </c>
      <c r="O8" s="29">
        <v>9408931</v>
      </c>
      <c r="P8" s="29">
        <v>1633</v>
      </c>
      <c r="Q8" s="29">
        <v>53766557</v>
      </c>
      <c r="R8" s="25"/>
      <c r="S8" s="27">
        <v>27</v>
      </c>
      <c r="T8" s="21"/>
    </row>
    <row r="9" spans="1:20">
      <c r="A9" s="21"/>
      <c r="B9" s="27"/>
      <c r="C9" s="22"/>
      <c r="D9" s="33"/>
      <c r="E9" s="34"/>
      <c r="F9" s="34"/>
      <c r="G9" s="34"/>
      <c r="H9" s="34"/>
      <c r="I9" s="34"/>
      <c r="J9" s="34"/>
      <c r="K9" s="33"/>
      <c r="L9" s="34"/>
      <c r="M9" s="34"/>
      <c r="N9" s="34"/>
      <c r="O9" s="34"/>
      <c r="P9" s="34"/>
      <c r="Q9" s="34"/>
      <c r="R9" s="35"/>
      <c r="S9" s="27"/>
      <c r="T9" s="36"/>
    </row>
    <row r="10" spans="1:20">
      <c r="A10" s="37"/>
      <c r="B10" s="38">
        <v>28</v>
      </c>
      <c r="C10" s="39"/>
      <c r="D10" s="40">
        <f>SUM(D12:D19)</f>
        <v>93345</v>
      </c>
      <c r="E10" s="40">
        <f t="shared" ref="E10:Q10" si="0">SUM(E12:E19)</f>
        <v>107105435</v>
      </c>
      <c r="F10" s="40">
        <f t="shared" si="0"/>
        <v>69100</v>
      </c>
      <c r="G10" s="40">
        <f t="shared" si="0"/>
        <v>12608230</v>
      </c>
      <c r="H10" s="40">
        <f t="shared" si="0"/>
        <v>13984</v>
      </c>
      <c r="I10" s="40">
        <f t="shared" si="0"/>
        <v>10458387</v>
      </c>
      <c r="J10" s="40">
        <f t="shared" si="0"/>
        <v>2759</v>
      </c>
      <c r="K10" s="40">
        <f t="shared" si="0"/>
        <v>5288452</v>
      </c>
      <c r="L10" s="40">
        <f t="shared" si="0"/>
        <v>4769</v>
      </c>
      <c r="M10" s="40">
        <f t="shared" si="0"/>
        <v>18929459</v>
      </c>
      <c r="N10" s="40">
        <f t="shared" si="0"/>
        <v>1192</v>
      </c>
      <c r="O10" s="40">
        <f t="shared" si="0"/>
        <v>9205277</v>
      </c>
      <c r="P10" s="40">
        <f t="shared" si="0"/>
        <v>1541</v>
      </c>
      <c r="Q10" s="40">
        <f t="shared" si="0"/>
        <v>50615630</v>
      </c>
      <c r="R10" s="41"/>
      <c r="S10" s="38">
        <v>28</v>
      </c>
      <c r="T10" s="37"/>
    </row>
    <row r="11" spans="1:20">
      <c r="A11" s="36"/>
      <c r="B11" s="36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35"/>
      <c r="S11" s="36"/>
      <c r="T11" s="36"/>
    </row>
    <row r="12" spans="1:20">
      <c r="A12" s="31" t="s">
        <v>20</v>
      </c>
      <c r="B12" s="21"/>
      <c r="C12" s="22"/>
      <c r="D12" s="44">
        <v>35876</v>
      </c>
      <c r="E12" s="44">
        <v>9935318</v>
      </c>
      <c r="F12" s="44">
        <v>33830</v>
      </c>
      <c r="G12" s="44">
        <v>2188671</v>
      </c>
      <c r="H12" s="44">
        <v>1058</v>
      </c>
      <c r="I12" s="44">
        <v>783886</v>
      </c>
      <c r="J12" s="44">
        <v>216</v>
      </c>
      <c r="K12" s="44">
        <v>319199</v>
      </c>
      <c r="L12" s="44">
        <v>193</v>
      </c>
      <c r="M12" s="44">
        <v>819556</v>
      </c>
      <c r="N12" s="44">
        <v>507</v>
      </c>
      <c r="O12" s="44">
        <v>3792479</v>
      </c>
      <c r="P12" s="44">
        <v>72</v>
      </c>
      <c r="Q12" s="44">
        <v>2031527</v>
      </c>
      <c r="R12" s="25"/>
      <c r="S12" s="27">
        <v>1</v>
      </c>
      <c r="T12" s="21"/>
    </row>
    <row r="13" spans="1:20">
      <c r="A13" s="31" t="s">
        <v>21</v>
      </c>
      <c r="B13" s="21"/>
      <c r="C13" s="22"/>
      <c r="D13" s="44">
        <v>2275</v>
      </c>
      <c r="E13" s="44">
        <v>2274668</v>
      </c>
      <c r="F13" s="44">
        <v>1540</v>
      </c>
      <c r="G13" s="44">
        <v>444780</v>
      </c>
      <c r="H13" s="44">
        <v>185</v>
      </c>
      <c r="I13" s="44">
        <v>139765</v>
      </c>
      <c r="J13" s="44">
        <v>98</v>
      </c>
      <c r="K13" s="44">
        <v>213191</v>
      </c>
      <c r="L13" s="44">
        <v>440</v>
      </c>
      <c r="M13" s="44">
        <v>1383466</v>
      </c>
      <c r="N13" s="44">
        <v>12</v>
      </c>
      <c r="O13" s="44">
        <v>93466</v>
      </c>
      <c r="P13" s="45">
        <v>0</v>
      </c>
      <c r="Q13" s="45">
        <v>0</v>
      </c>
      <c r="R13" s="25"/>
      <c r="S13" s="27">
        <v>2</v>
      </c>
      <c r="T13" s="21"/>
    </row>
    <row r="14" spans="1:20">
      <c r="A14" s="31" t="s">
        <v>22</v>
      </c>
      <c r="B14" s="21"/>
      <c r="C14" s="22"/>
      <c r="D14" s="44">
        <v>14144</v>
      </c>
      <c r="E14" s="44">
        <v>23313965</v>
      </c>
      <c r="F14" s="44">
        <v>8988</v>
      </c>
      <c r="G14" s="44">
        <v>2633709</v>
      </c>
      <c r="H14" s="44">
        <v>3121</v>
      </c>
      <c r="I14" s="44">
        <v>2399732</v>
      </c>
      <c r="J14" s="44">
        <v>446</v>
      </c>
      <c r="K14" s="44">
        <v>941787</v>
      </c>
      <c r="L14" s="44">
        <v>1136</v>
      </c>
      <c r="M14" s="44">
        <v>4629997</v>
      </c>
      <c r="N14" s="44">
        <v>107</v>
      </c>
      <c r="O14" s="44">
        <v>897635</v>
      </c>
      <c r="P14" s="44">
        <v>346</v>
      </c>
      <c r="Q14" s="44">
        <v>11811105</v>
      </c>
      <c r="R14" s="25"/>
      <c r="S14" s="27">
        <v>3</v>
      </c>
      <c r="T14" s="21"/>
    </row>
    <row r="15" spans="1:20">
      <c r="A15" s="31" t="s">
        <v>23</v>
      </c>
      <c r="B15" s="21"/>
      <c r="C15" s="22"/>
      <c r="D15" s="44">
        <v>3680</v>
      </c>
      <c r="E15" s="44">
        <v>12631314</v>
      </c>
      <c r="F15" s="44">
        <v>2793</v>
      </c>
      <c r="G15" s="44">
        <v>574046</v>
      </c>
      <c r="H15" s="44">
        <v>112</v>
      </c>
      <c r="I15" s="44">
        <v>82518</v>
      </c>
      <c r="J15" s="44">
        <v>107</v>
      </c>
      <c r="K15" s="44">
        <v>263011</v>
      </c>
      <c r="L15" s="44">
        <v>275</v>
      </c>
      <c r="M15" s="44">
        <v>1299932</v>
      </c>
      <c r="N15" s="44">
        <v>100</v>
      </c>
      <c r="O15" s="44">
        <v>709292</v>
      </c>
      <c r="P15" s="44">
        <v>293</v>
      </c>
      <c r="Q15" s="44">
        <v>9702515</v>
      </c>
      <c r="R15" s="25"/>
      <c r="S15" s="27">
        <v>4</v>
      </c>
      <c r="T15" s="21"/>
    </row>
    <row r="16" spans="1:20">
      <c r="A16" s="31" t="s">
        <v>24</v>
      </c>
      <c r="B16" s="21"/>
      <c r="C16" s="22"/>
      <c r="D16" s="44">
        <v>23825</v>
      </c>
      <c r="E16" s="44">
        <v>38954972</v>
      </c>
      <c r="F16" s="44">
        <v>14005</v>
      </c>
      <c r="G16" s="44">
        <v>4789130</v>
      </c>
      <c r="H16" s="44">
        <v>5110</v>
      </c>
      <c r="I16" s="44">
        <v>3842976</v>
      </c>
      <c r="J16" s="44">
        <v>1536</v>
      </c>
      <c r="K16" s="44">
        <v>2792566</v>
      </c>
      <c r="L16" s="44">
        <v>2341</v>
      </c>
      <c r="M16" s="44">
        <v>9359671</v>
      </c>
      <c r="N16" s="44">
        <v>327</v>
      </c>
      <c r="O16" s="44">
        <v>2715473</v>
      </c>
      <c r="P16" s="44">
        <v>506</v>
      </c>
      <c r="Q16" s="44">
        <v>15455156</v>
      </c>
      <c r="R16" s="25"/>
      <c r="S16" s="27">
        <v>5</v>
      </c>
      <c r="T16" s="21"/>
    </row>
    <row r="17" spans="1:20">
      <c r="A17" s="31" t="s">
        <v>25</v>
      </c>
      <c r="B17" s="21"/>
      <c r="C17" s="22"/>
      <c r="D17" s="44">
        <v>511</v>
      </c>
      <c r="E17" s="44">
        <v>347590</v>
      </c>
      <c r="F17" s="44">
        <v>482</v>
      </c>
      <c r="G17" s="44">
        <v>101123</v>
      </c>
      <c r="H17" s="46">
        <v>0</v>
      </c>
      <c r="I17" s="46">
        <v>0</v>
      </c>
      <c r="J17" s="47">
        <v>0</v>
      </c>
      <c r="K17" s="48">
        <v>0</v>
      </c>
      <c r="L17" s="44">
        <v>3</v>
      </c>
      <c r="M17" s="44">
        <v>16763</v>
      </c>
      <c r="N17" s="44">
        <v>26</v>
      </c>
      <c r="O17" s="44">
        <v>229704</v>
      </c>
      <c r="P17" s="45">
        <v>0</v>
      </c>
      <c r="Q17" s="45">
        <v>0</v>
      </c>
      <c r="R17" s="25"/>
      <c r="S17" s="27">
        <v>6</v>
      </c>
      <c r="T17" s="21"/>
    </row>
    <row r="18" spans="1:20">
      <c r="A18" s="31" t="s">
        <v>26</v>
      </c>
      <c r="B18" s="21"/>
      <c r="C18" s="22"/>
      <c r="D18" s="44">
        <v>6075</v>
      </c>
      <c r="E18" s="44">
        <v>5801419</v>
      </c>
      <c r="F18" s="44">
        <v>2934</v>
      </c>
      <c r="G18" s="44">
        <v>801412</v>
      </c>
      <c r="H18" s="44">
        <v>3115</v>
      </c>
      <c r="I18" s="44">
        <v>2165224</v>
      </c>
      <c r="J18" s="47">
        <v>0</v>
      </c>
      <c r="K18" s="47">
        <v>0</v>
      </c>
      <c r="L18" s="47">
        <v>0</v>
      </c>
      <c r="M18" s="47">
        <v>0</v>
      </c>
      <c r="N18" s="45">
        <v>0</v>
      </c>
      <c r="O18" s="45">
        <v>0</v>
      </c>
      <c r="P18" s="44">
        <v>26</v>
      </c>
      <c r="Q18" s="44">
        <v>2834783</v>
      </c>
      <c r="R18" s="25"/>
      <c r="S18" s="27">
        <v>7</v>
      </c>
      <c r="T18" s="21"/>
    </row>
    <row r="19" spans="1:20">
      <c r="A19" s="49" t="s">
        <v>27</v>
      </c>
      <c r="B19" s="50"/>
      <c r="C19" s="51"/>
      <c r="D19" s="52">
        <v>6959</v>
      </c>
      <c r="E19" s="53">
        <v>13846189</v>
      </c>
      <c r="F19" s="53">
        <v>4528</v>
      </c>
      <c r="G19" s="53">
        <v>1075359</v>
      </c>
      <c r="H19" s="53">
        <v>1283</v>
      </c>
      <c r="I19" s="53">
        <v>1044286</v>
      </c>
      <c r="J19" s="53">
        <v>356</v>
      </c>
      <c r="K19" s="53">
        <v>758698</v>
      </c>
      <c r="L19" s="53">
        <v>381</v>
      </c>
      <c r="M19" s="53">
        <v>1420074</v>
      </c>
      <c r="N19" s="53">
        <v>113</v>
      </c>
      <c r="O19" s="53">
        <v>767228</v>
      </c>
      <c r="P19" s="53">
        <v>298</v>
      </c>
      <c r="Q19" s="54">
        <v>8780544</v>
      </c>
      <c r="R19" s="55"/>
      <c r="S19" s="56">
        <v>8</v>
      </c>
      <c r="T19" s="50"/>
    </row>
    <row r="20" spans="1:20">
      <c r="A20" s="57"/>
    </row>
    <row r="22" spans="1:20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20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</sheetData>
  <sheetProtection password="CA4C" sheet="1"/>
  <mergeCells count="10">
    <mergeCell ref="P4:Q4"/>
    <mergeCell ref="R4:T4"/>
    <mergeCell ref="A5:C5"/>
    <mergeCell ref="R5:T5"/>
    <mergeCell ref="A4:C4"/>
    <mergeCell ref="D4:E4"/>
    <mergeCell ref="F4:G4"/>
    <mergeCell ref="H4:I4"/>
    <mergeCell ref="L4:M4"/>
    <mergeCell ref="N4:O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3"/>
  <sheetViews>
    <sheetView showGridLines="0" zoomScaleNormal="100" workbookViewId="0"/>
  </sheetViews>
  <sheetFormatPr defaultRowHeight="13.5"/>
  <cols>
    <col min="1" max="1" width="6.125" style="3" customWidth="1"/>
    <col min="2" max="2" width="3.625" style="3" customWidth="1"/>
    <col min="3" max="3" width="5.125" style="3" customWidth="1"/>
    <col min="4" max="9" width="16.125" style="3" customWidth="1"/>
    <col min="10" max="10" width="9" style="3"/>
    <col min="11" max="11" width="5.625" style="3" customWidth="1"/>
    <col min="12" max="12" width="3.625" style="3" customWidth="1"/>
    <col min="13" max="13" width="5.625" style="3" customWidth="1"/>
    <col min="14" max="19" width="16.125" style="3" customWidth="1"/>
    <col min="20" max="16384" width="9" style="3"/>
  </cols>
  <sheetData>
    <row r="1" spans="1:19">
      <c r="A1" s="1"/>
      <c r="B1" s="1"/>
      <c r="C1" s="1"/>
      <c r="D1" s="4" t="s">
        <v>28</v>
      </c>
      <c r="E1" s="1"/>
      <c r="F1" s="1"/>
      <c r="G1" s="1"/>
      <c r="H1" s="1"/>
      <c r="I1" s="1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>
      <c r="A2" s="1"/>
      <c r="B2" s="1"/>
      <c r="C2" s="1"/>
      <c r="D2" s="60" t="s">
        <v>29</v>
      </c>
      <c r="E2" s="59"/>
      <c r="F2" s="1"/>
      <c r="G2" s="1"/>
      <c r="H2" s="1"/>
      <c r="I2" s="1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" customHeight="1" thickBot="1">
      <c r="A3" s="5" t="s">
        <v>30</v>
      </c>
      <c r="B3" s="6"/>
      <c r="C3" s="6"/>
      <c r="D3" s="61"/>
      <c r="E3" s="6"/>
      <c r="F3" s="6"/>
      <c r="G3" s="6"/>
      <c r="H3" s="5"/>
      <c r="I3" s="62"/>
      <c r="J3" s="59"/>
      <c r="K3" s="59"/>
      <c r="L3" s="59"/>
      <c r="M3" s="59"/>
      <c r="N3" s="59"/>
      <c r="O3" s="59"/>
      <c r="P3" s="59"/>
      <c r="Q3" s="59"/>
      <c r="R3" s="59"/>
      <c r="S3" s="62" t="s">
        <v>31</v>
      </c>
    </row>
    <row r="4" spans="1:19" ht="14.25" thickTop="1">
      <c r="A4" s="8" t="s">
        <v>4</v>
      </c>
      <c r="B4" s="8"/>
      <c r="C4" s="9"/>
      <c r="D4" s="10" t="s">
        <v>5</v>
      </c>
      <c r="E4" s="11"/>
      <c r="F4" s="10" t="s">
        <v>6</v>
      </c>
      <c r="G4" s="11"/>
      <c r="H4" s="10" t="s">
        <v>32</v>
      </c>
      <c r="I4" s="63"/>
      <c r="J4" s="59"/>
      <c r="K4" s="64"/>
      <c r="L4" s="64"/>
      <c r="M4" s="65"/>
      <c r="N4" s="10" t="s">
        <v>5</v>
      </c>
      <c r="O4" s="11"/>
      <c r="P4" s="10" t="s">
        <v>6</v>
      </c>
      <c r="Q4" s="11"/>
      <c r="R4" s="10" t="s">
        <v>32</v>
      </c>
      <c r="S4" s="63"/>
    </row>
    <row r="5" spans="1:19">
      <c r="A5" s="15" t="s">
        <v>16</v>
      </c>
      <c r="B5" s="15"/>
      <c r="C5" s="16"/>
      <c r="D5" s="19" t="s">
        <v>14</v>
      </c>
      <c r="E5" s="18" t="s">
        <v>15</v>
      </c>
      <c r="F5" s="19" t="s">
        <v>14</v>
      </c>
      <c r="G5" s="18" t="s">
        <v>15</v>
      </c>
      <c r="H5" s="19" t="s">
        <v>14</v>
      </c>
      <c r="I5" s="18" t="s">
        <v>15</v>
      </c>
      <c r="J5" s="59"/>
      <c r="K5" s="15" t="s">
        <v>16</v>
      </c>
      <c r="L5" s="15"/>
      <c r="M5" s="16"/>
      <c r="N5" s="19" t="s">
        <v>14</v>
      </c>
      <c r="O5" s="18" t="s">
        <v>15</v>
      </c>
      <c r="P5" s="19" t="s">
        <v>14</v>
      </c>
      <c r="Q5" s="18" t="s">
        <v>15</v>
      </c>
      <c r="R5" s="19" t="s">
        <v>14</v>
      </c>
      <c r="S5" s="18" t="s">
        <v>15</v>
      </c>
    </row>
    <row r="6" spans="1:19">
      <c r="A6" s="36"/>
      <c r="B6" s="36"/>
      <c r="C6" s="42"/>
      <c r="D6" s="66"/>
      <c r="E6" s="67"/>
      <c r="F6" s="67"/>
      <c r="G6" s="67"/>
      <c r="H6" s="67"/>
      <c r="I6" s="67"/>
      <c r="K6" s="36"/>
      <c r="L6" s="36"/>
      <c r="M6" s="42"/>
    </row>
    <row r="7" spans="1:19">
      <c r="A7" s="26" t="s">
        <v>17</v>
      </c>
      <c r="B7" s="27">
        <v>26</v>
      </c>
      <c r="C7" s="28" t="s">
        <v>33</v>
      </c>
      <c r="D7" s="68">
        <v>6641</v>
      </c>
      <c r="E7" s="68">
        <v>569429</v>
      </c>
      <c r="F7" s="68">
        <v>6591</v>
      </c>
      <c r="G7" s="68">
        <v>504779</v>
      </c>
      <c r="H7" s="68">
        <v>50</v>
      </c>
      <c r="I7" s="68">
        <v>64650</v>
      </c>
      <c r="K7" s="69"/>
      <c r="L7" s="69"/>
      <c r="M7" s="70"/>
    </row>
    <row r="8" spans="1:19">
      <c r="A8" s="21"/>
      <c r="B8" s="27">
        <v>27</v>
      </c>
      <c r="C8" s="22"/>
      <c r="D8" s="68">
        <v>8687</v>
      </c>
      <c r="E8" s="68">
        <v>688330</v>
      </c>
      <c r="F8" s="68">
        <v>8652</v>
      </c>
      <c r="G8" s="68">
        <v>534179</v>
      </c>
      <c r="H8" s="68">
        <v>35</v>
      </c>
      <c r="I8" s="68">
        <v>154151</v>
      </c>
      <c r="K8" s="69"/>
      <c r="L8" s="69"/>
      <c r="M8" s="70"/>
    </row>
    <row r="9" spans="1:19">
      <c r="A9" s="36"/>
      <c r="B9" s="71"/>
      <c r="C9" s="42"/>
      <c r="D9" s="33"/>
      <c r="E9" s="34"/>
      <c r="F9" s="34"/>
      <c r="G9" s="34"/>
      <c r="H9" s="34"/>
      <c r="I9" s="34"/>
      <c r="K9" s="69"/>
      <c r="L9" s="69"/>
      <c r="M9" s="70"/>
    </row>
    <row r="10" spans="1:19">
      <c r="A10" s="37"/>
      <c r="B10" s="38">
        <v>28</v>
      </c>
      <c r="C10" s="39"/>
      <c r="D10" s="40">
        <f t="shared" ref="D10:I10" si="0">SUM(D12:D17,N10:N16)</f>
        <v>8654</v>
      </c>
      <c r="E10" s="40">
        <f t="shared" si="0"/>
        <v>652225</v>
      </c>
      <c r="F10" s="40">
        <f t="shared" si="0"/>
        <v>8607</v>
      </c>
      <c r="G10" s="40">
        <f t="shared" si="0"/>
        <v>542645</v>
      </c>
      <c r="H10" s="40">
        <f t="shared" si="0"/>
        <v>47</v>
      </c>
      <c r="I10" s="40">
        <f t="shared" si="0"/>
        <v>109580</v>
      </c>
      <c r="K10" s="69" t="s">
        <v>34</v>
      </c>
      <c r="L10" s="69"/>
      <c r="M10" s="70"/>
      <c r="N10" s="43">
        <v>3862</v>
      </c>
      <c r="O10" s="43">
        <v>124766</v>
      </c>
      <c r="P10" s="43">
        <v>3862</v>
      </c>
      <c r="Q10" s="43">
        <v>124766</v>
      </c>
      <c r="R10" s="47">
        <v>0</v>
      </c>
      <c r="S10" s="47">
        <v>0</v>
      </c>
    </row>
    <row r="11" spans="1:19">
      <c r="A11" s="36"/>
      <c r="B11" s="36"/>
      <c r="C11" s="42"/>
      <c r="D11" s="33"/>
      <c r="E11" s="33"/>
      <c r="F11" s="33"/>
      <c r="G11" s="33"/>
      <c r="H11" s="33"/>
      <c r="I11" s="33"/>
      <c r="K11" s="69" t="s">
        <v>35</v>
      </c>
      <c r="L11" s="69"/>
      <c r="M11" s="70"/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</row>
    <row r="12" spans="1:19">
      <c r="A12" s="69" t="s">
        <v>36</v>
      </c>
      <c r="B12" s="69"/>
      <c r="C12" s="70"/>
      <c r="D12" s="43">
        <v>1536</v>
      </c>
      <c r="E12" s="43">
        <v>26540</v>
      </c>
      <c r="F12" s="43">
        <v>1536</v>
      </c>
      <c r="G12" s="43">
        <v>26540</v>
      </c>
      <c r="H12" s="47">
        <v>0</v>
      </c>
      <c r="I12" s="47">
        <v>0</v>
      </c>
      <c r="K12" s="69" t="s">
        <v>37</v>
      </c>
      <c r="L12" s="69"/>
      <c r="M12" s="70"/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</row>
    <row r="13" spans="1:19">
      <c r="A13" s="69" t="s">
        <v>38</v>
      </c>
      <c r="B13" s="69"/>
      <c r="C13" s="70"/>
      <c r="D13" s="43">
        <v>8</v>
      </c>
      <c r="E13" s="43">
        <v>2033</v>
      </c>
      <c r="F13" s="43">
        <v>8</v>
      </c>
      <c r="G13" s="43">
        <v>2033</v>
      </c>
      <c r="H13" s="45">
        <v>0</v>
      </c>
      <c r="I13" s="45">
        <v>0</v>
      </c>
      <c r="K13" s="69" t="s">
        <v>39</v>
      </c>
      <c r="L13" s="69"/>
      <c r="M13" s="70"/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</row>
    <row r="14" spans="1:19">
      <c r="A14" s="69" t="s">
        <v>40</v>
      </c>
      <c r="B14" s="69"/>
      <c r="C14" s="70"/>
      <c r="D14" s="43">
        <v>11</v>
      </c>
      <c r="E14" s="43">
        <v>5149</v>
      </c>
      <c r="F14" s="43">
        <v>11</v>
      </c>
      <c r="G14" s="43">
        <v>5149</v>
      </c>
      <c r="H14" s="45">
        <v>0</v>
      </c>
      <c r="I14" s="45">
        <v>0</v>
      </c>
      <c r="K14" s="69" t="s">
        <v>41</v>
      </c>
      <c r="L14" s="69"/>
      <c r="M14" s="70"/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</row>
    <row r="15" spans="1:19">
      <c r="A15" s="69" t="s">
        <v>42</v>
      </c>
      <c r="B15" s="69"/>
      <c r="C15" s="70"/>
      <c r="D15" s="72">
        <v>0</v>
      </c>
      <c r="E15" s="73">
        <v>0</v>
      </c>
      <c r="F15" s="73">
        <v>0</v>
      </c>
      <c r="G15" s="73">
        <v>0</v>
      </c>
      <c r="H15" s="73">
        <v>0</v>
      </c>
      <c r="I15" s="45">
        <v>0</v>
      </c>
      <c r="K15" s="69" t="s">
        <v>43</v>
      </c>
      <c r="L15" s="69"/>
      <c r="M15" s="70"/>
      <c r="N15" s="43">
        <v>2120</v>
      </c>
      <c r="O15" s="43">
        <v>483572</v>
      </c>
      <c r="P15" s="43">
        <v>2073</v>
      </c>
      <c r="Q15" s="43">
        <v>373992</v>
      </c>
      <c r="R15" s="43">
        <v>47</v>
      </c>
      <c r="S15" s="43">
        <v>109580</v>
      </c>
    </row>
    <row r="16" spans="1:19">
      <c r="A16" s="69" t="s">
        <v>44</v>
      </c>
      <c r="B16" s="69"/>
      <c r="C16" s="70"/>
      <c r="D16" s="72">
        <v>0</v>
      </c>
      <c r="E16" s="73">
        <v>0</v>
      </c>
      <c r="F16" s="73">
        <v>0</v>
      </c>
      <c r="G16" s="73">
        <v>0</v>
      </c>
      <c r="H16" s="47">
        <v>0</v>
      </c>
      <c r="I16" s="47">
        <v>0</v>
      </c>
      <c r="K16" s="69" t="s">
        <v>45</v>
      </c>
      <c r="L16" s="69"/>
      <c r="M16" s="70"/>
      <c r="N16" s="43">
        <v>1117</v>
      </c>
      <c r="O16" s="43">
        <v>10165</v>
      </c>
      <c r="P16" s="43">
        <v>1117</v>
      </c>
      <c r="Q16" s="43">
        <v>10165</v>
      </c>
      <c r="R16" s="48">
        <v>0</v>
      </c>
      <c r="S16" s="48">
        <v>0</v>
      </c>
    </row>
    <row r="17" spans="1:19">
      <c r="A17" s="15" t="s">
        <v>46</v>
      </c>
      <c r="B17" s="15"/>
      <c r="C17" s="16"/>
      <c r="D17" s="74">
        <v>0</v>
      </c>
      <c r="E17" s="75">
        <v>0</v>
      </c>
      <c r="F17" s="75">
        <v>0</v>
      </c>
      <c r="G17" s="75">
        <v>0</v>
      </c>
      <c r="H17" s="76">
        <v>0</v>
      </c>
      <c r="I17" s="76">
        <v>0</v>
      </c>
      <c r="K17" s="77"/>
      <c r="L17" s="77"/>
      <c r="M17" s="78"/>
      <c r="N17" s="79"/>
      <c r="O17" s="79"/>
      <c r="P17" s="79"/>
      <c r="Q17" s="79"/>
      <c r="R17" s="79"/>
      <c r="S17" s="79"/>
    </row>
    <row r="18" spans="1:19">
      <c r="A18" s="57"/>
    </row>
    <row r="22" spans="1:19">
      <c r="D22" s="58"/>
      <c r="E22" s="58"/>
      <c r="F22" s="58"/>
      <c r="G22" s="58"/>
      <c r="H22" s="58"/>
      <c r="I22" s="58"/>
    </row>
    <row r="23" spans="1:19">
      <c r="D23" s="58"/>
      <c r="E23" s="58"/>
      <c r="F23" s="58"/>
      <c r="G23" s="58"/>
      <c r="H23" s="58"/>
      <c r="I23" s="58"/>
    </row>
  </sheetData>
  <mergeCells count="25">
    <mergeCell ref="A17:C17"/>
    <mergeCell ref="A14:C14"/>
    <mergeCell ref="K14:M14"/>
    <mergeCell ref="A15:C15"/>
    <mergeCell ref="K15:M15"/>
    <mergeCell ref="A16:C16"/>
    <mergeCell ref="K16:M16"/>
    <mergeCell ref="K10:M10"/>
    <mergeCell ref="K11:M11"/>
    <mergeCell ref="A12:C12"/>
    <mergeCell ref="K12:M12"/>
    <mergeCell ref="A13:C13"/>
    <mergeCell ref="K13:M13"/>
    <mergeCell ref="R4:S4"/>
    <mergeCell ref="A5:C5"/>
    <mergeCell ref="K5:M5"/>
    <mergeCell ref="K7:M7"/>
    <mergeCell ref="K8:M8"/>
    <mergeCell ref="K9:M9"/>
    <mergeCell ref="A4:C4"/>
    <mergeCell ref="D4:E4"/>
    <mergeCell ref="F4:G4"/>
    <mergeCell ref="H4:I4"/>
    <mergeCell ref="N4:O4"/>
    <mergeCell ref="P4:Q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097-1</vt:lpstr>
      <vt:lpstr>097-2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2018-11-09T06:39:49Z</dcterms:created>
  <dcterms:modified xsi:type="dcterms:W3CDTF">2018-11-09T06:40:26Z</dcterms:modified>
</cp:coreProperties>
</file>