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90" windowWidth="28035" windowHeight="12555"/>
  </bookViews>
  <sheets>
    <sheet name="160-1" sheetId="1" r:id="rId1"/>
    <sheet name="160-2" sheetId="2" r:id="rId2"/>
  </sheets>
  <definedNames>
    <definedName name="_xlnm.Print_Area" localSheetId="0">'160-1'!$A$1:$V$40</definedName>
    <definedName name="_xlnm.Print_Area" localSheetId="1">'160-2'!$A$1:$V$39</definedName>
  </definedNames>
  <calcPr calcId="145621"/>
</workbook>
</file>

<file path=xl/calcChain.xml><?xml version="1.0" encoding="utf-8"?>
<calcChain xmlns="http://schemas.openxmlformats.org/spreadsheetml/2006/main">
  <c r="S31" i="2" l="1"/>
  <c r="R31" i="2"/>
  <c r="Q31" i="2"/>
  <c r="P31" i="2"/>
  <c r="O31" i="2"/>
  <c r="N31" i="2"/>
  <c r="M31" i="2"/>
  <c r="L31" i="2"/>
  <c r="K31" i="2"/>
  <c r="J31" i="2"/>
  <c r="I31" i="2"/>
  <c r="H31" i="2"/>
  <c r="G31" i="2"/>
  <c r="F31" i="2"/>
  <c r="E31" i="2"/>
  <c r="S13" i="2"/>
  <c r="S11" i="2" s="1"/>
  <c r="R13" i="2"/>
  <c r="Q13" i="2"/>
  <c r="P13" i="2"/>
  <c r="O13" i="2"/>
  <c r="O11" i="2" s="1"/>
  <c r="N13" i="2"/>
  <c r="M13" i="2"/>
  <c r="L13" i="2"/>
  <c r="K13" i="2"/>
  <c r="K11" i="2" s="1"/>
  <c r="J13" i="2"/>
  <c r="I13" i="2"/>
  <c r="H13" i="2"/>
  <c r="G13" i="2"/>
  <c r="G11" i="2" s="1"/>
  <c r="F13" i="2"/>
  <c r="E13" i="2"/>
  <c r="R11" i="2"/>
  <c r="Q11" i="2"/>
  <c r="P11" i="2"/>
  <c r="N11" i="2"/>
  <c r="M11" i="2"/>
  <c r="L11" i="2"/>
  <c r="J11" i="2"/>
  <c r="I11" i="2"/>
  <c r="H11" i="2"/>
  <c r="F11" i="2"/>
  <c r="E11" i="2"/>
  <c r="S32" i="1"/>
  <c r="S12" i="1" s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S14" i="1"/>
  <c r="R14" i="1"/>
  <c r="R12" i="1" s="1"/>
  <c r="Q14" i="1"/>
  <c r="Q12" i="1" s="1"/>
  <c r="P14" i="1"/>
  <c r="O14" i="1"/>
  <c r="N14" i="1"/>
  <c r="N12" i="1" s="1"/>
  <c r="M14" i="1"/>
  <c r="M12" i="1" s="1"/>
  <c r="L14" i="1"/>
  <c r="K14" i="1"/>
  <c r="J14" i="1"/>
  <c r="J12" i="1" s="1"/>
  <c r="I14" i="1"/>
  <c r="I12" i="1" s="1"/>
  <c r="H14" i="1"/>
  <c r="G14" i="1"/>
  <c r="F14" i="1"/>
  <c r="F12" i="1" s="1"/>
  <c r="E14" i="1"/>
  <c r="E12" i="1" s="1"/>
  <c r="P12" i="1"/>
  <c r="O12" i="1"/>
  <c r="L12" i="1"/>
  <c r="K12" i="1"/>
  <c r="H12" i="1"/>
  <c r="G12" i="1"/>
</calcChain>
</file>

<file path=xl/sharedStrings.xml><?xml version="1.0" encoding="utf-8"?>
<sst xmlns="http://schemas.openxmlformats.org/spreadsheetml/2006/main" count="111" uniqueCount="70">
  <si>
    <t>１６０　市町普通会計歳出決算額　</t>
    <phoneticPr fontId="3"/>
  </si>
  <si>
    <t>　　　（１）　目 的 別</t>
    <rPh sb="7" eb="8">
      <t>メ</t>
    </rPh>
    <rPh sb="9" eb="10">
      <t>マト</t>
    </rPh>
    <rPh sb="11" eb="12">
      <t>ベツ</t>
    </rPh>
    <phoneticPr fontId="3"/>
  </si>
  <si>
    <t>（単位　1000円）</t>
  </si>
  <si>
    <t>　　　　県市町課「市町財政概要」</t>
    <rPh sb="5" eb="7">
      <t>シチョウ</t>
    </rPh>
    <rPh sb="7" eb="8">
      <t>カ</t>
    </rPh>
    <phoneticPr fontId="3"/>
  </si>
  <si>
    <t>年度</t>
    <phoneticPr fontId="3"/>
  </si>
  <si>
    <t>前年度繰上</t>
  </si>
  <si>
    <t>総    額</t>
  </si>
  <si>
    <t>議 会 費</t>
  </si>
  <si>
    <t>総 務 費</t>
  </si>
  <si>
    <t>民 生 費</t>
  </si>
  <si>
    <t>衛 生 費</t>
  </si>
  <si>
    <t>労 働 費</t>
  </si>
  <si>
    <t>農林水産業費</t>
    <rPh sb="0" eb="2">
      <t>ノウリン</t>
    </rPh>
    <rPh sb="2" eb="5">
      <t>スイサンギョウ</t>
    </rPh>
    <rPh sb="5" eb="6">
      <t>ヒ</t>
    </rPh>
    <phoneticPr fontId="3"/>
  </si>
  <si>
    <t>商 工 費</t>
  </si>
  <si>
    <t>土 木 費</t>
  </si>
  <si>
    <t>消 防 費</t>
  </si>
  <si>
    <t>教 育 費</t>
  </si>
  <si>
    <t>災害復旧費</t>
  </si>
  <si>
    <t>公 債 費</t>
  </si>
  <si>
    <t>諸支出金</t>
    <rPh sb="3" eb="4">
      <t>キン</t>
    </rPh>
    <phoneticPr fontId="3"/>
  </si>
  <si>
    <t>市町</t>
    <phoneticPr fontId="3"/>
  </si>
  <si>
    <t>充  用  金</t>
  </si>
  <si>
    <t>平成</t>
    <rPh sb="0" eb="2">
      <t>ヘイセイ</t>
    </rPh>
    <phoneticPr fontId="3"/>
  </si>
  <si>
    <t>年度</t>
    <rPh sb="0" eb="2">
      <t>ネンド</t>
    </rPh>
    <phoneticPr fontId="3"/>
  </si>
  <si>
    <t xml:space="preserve"> </t>
    <phoneticPr fontId="3"/>
  </si>
  <si>
    <t>市計</t>
    <phoneticPr fontId="3"/>
  </si>
  <si>
    <t xml:space="preserve"> </t>
  </si>
  <si>
    <t>下関市</t>
    <phoneticPr fontId="3"/>
  </si>
  <si>
    <t>宇部市</t>
    <phoneticPr fontId="3"/>
  </si>
  <si>
    <t>山口市</t>
    <phoneticPr fontId="3"/>
  </si>
  <si>
    <t>萩市</t>
    <phoneticPr fontId="3"/>
  </si>
  <si>
    <t>防府市</t>
    <phoneticPr fontId="3"/>
  </si>
  <si>
    <t>下松市</t>
    <phoneticPr fontId="3"/>
  </si>
  <si>
    <t>岩国市</t>
    <phoneticPr fontId="3"/>
  </si>
  <si>
    <t>光市</t>
    <phoneticPr fontId="3"/>
  </si>
  <si>
    <t>長門市</t>
    <phoneticPr fontId="3"/>
  </si>
  <si>
    <t>柳井市</t>
    <phoneticPr fontId="3"/>
  </si>
  <si>
    <t>美祢市</t>
    <phoneticPr fontId="3"/>
  </si>
  <si>
    <t>周南市</t>
    <rPh sb="0" eb="1">
      <t>シュウ</t>
    </rPh>
    <rPh sb="1" eb="2">
      <t>ミナミ</t>
    </rPh>
    <rPh sb="2" eb="3">
      <t>シ</t>
    </rPh>
    <phoneticPr fontId="3"/>
  </si>
  <si>
    <t>山陽小野田市</t>
    <rPh sb="0" eb="2">
      <t>サンヨウ</t>
    </rPh>
    <rPh sb="2" eb="6">
      <t>オノダシ</t>
    </rPh>
    <phoneticPr fontId="3"/>
  </si>
  <si>
    <t xml:space="preserve">  </t>
    <phoneticPr fontId="3"/>
  </si>
  <si>
    <t>町計</t>
    <phoneticPr fontId="3"/>
  </si>
  <si>
    <t>周防大島町</t>
    <rPh sb="0" eb="2">
      <t>スオウ</t>
    </rPh>
    <rPh sb="2" eb="4">
      <t>オオシマ</t>
    </rPh>
    <phoneticPr fontId="3"/>
  </si>
  <si>
    <t>和木町</t>
    <phoneticPr fontId="3"/>
  </si>
  <si>
    <t>上関町</t>
    <phoneticPr fontId="3"/>
  </si>
  <si>
    <t>田布施町</t>
    <phoneticPr fontId="3"/>
  </si>
  <si>
    <t>平生町</t>
    <phoneticPr fontId="3"/>
  </si>
  <si>
    <t>阿武町</t>
    <phoneticPr fontId="3"/>
  </si>
  <si>
    <t>　　　（２）　性 質 別</t>
    <rPh sb="7" eb="8">
      <t>セイ</t>
    </rPh>
    <rPh sb="9" eb="10">
      <t>シツ</t>
    </rPh>
    <rPh sb="11" eb="12">
      <t>ベツ</t>
    </rPh>
    <phoneticPr fontId="3"/>
  </si>
  <si>
    <t>年度</t>
    <phoneticPr fontId="3"/>
  </si>
  <si>
    <t xml:space="preserve"> 普通建設</t>
  </si>
  <si>
    <t xml:space="preserve"> 災害復旧</t>
  </si>
  <si>
    <t>失業対策</t>
    <phoneticPr fontId="3"/>
  </si>
  <si>
    <t>投資及び</t>
  </si>
  <si>
    <t>年度</t>
    <phoneticPr fontId="3"/>
  </si>
  <si>
    <t xml:space="preserve"> 総    額</t>
  </si>
  <si>
    <t xml:space="preserve"> 人 件 費</t>
  </si>
  <si>
    <t xml:space="preserve"> 物 件 費</t>
  </si>
  <si>
    <t>維持補修費</t>
  </si>
  <si>
    <t xml:space="preserve"> 扶 助 費</t>
  </si>
  <si>
    <t xml:space="preserve"> 補助費等</t>
  </si>
  <si>
    <t>積 立 金</t>
  </si>
  <si>
    <t>貸 付 金</t>
  </si>
  <si>
    <t>繰 出 金</t>
  </si>
  <si>
    <t>市町</t>
    <phoneticPr fontId="3"/>
  </si>
  <si>
    <t xml:space="preserve"> 事 業 費</t>
  </si>
  <si>
    <t>事 業 費</t>
    <phoneticPr fontId="3"/>
  </si>
  <si>
    <t>出 資 金</t>
  </si>
  <si>
    <t>市町</t>
    <phoneticPr fontId="3"/>
  </si>
  <si>
    <t>市計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</si>
</sst>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##\ ###\ ###\ ##0"/>
    <numFmt numFmtId="177" formatCode="###\ ###\ ##0;\-###\ ###\ ##0;&quot;－&quot;;_ @_ 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12"/>
      <name val="ＭＳ Ｐ明朝"/>
      <family val="1"/>
      <charset val="128"/>
    </font>
    <font>
      <b/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29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 style="thin">
        <color indexed="64"/>
      </right>
      <top style="double">
        <color indexed="8"/>
      </top>
      <bottom/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/>
      <top style="double">
        <color indexed="8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8"/>
      </top>
      <bottom/>
      <diagonal/>
    </border>
    <border>
      <left style="thin">
        <color indexed="64"/>
      </left>
      <right/>
      <top style="double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</borders>
  <cellStyleXfs count="1">
    <xf numFmtId="0" fontId="0" fillId="0" borderId="0">
      <alignment vertical="center"/>
    </xf>
  </cellStyleXfs>
  <cellXfs count="116">
    <xf numFmtId="0" fontId="0" fillId="0" borderId="0" xfId="0">
      <alignment vertical="center"/>
    </xf>
    <xf numFmtId="0" fontId="2" fillId="0" borderId="0" xfId="0" applyFont="1" applyAlignment="1"/>
    <xf numFmtId="3" fontId="2" fillId="0" borderId="0" xfId="0" applyNumberFormat="1" applyFont="1" applyAlignment="1"/>
    <xf numFmtId="49" fontId="4" fillId="2" borderId="0" xfId="0" applyNumberFormat="1" applyFont="1" applyFill="1" applyAlignment="1"/>
    <xf numFmtId="3" fontId="2" fillId="2" borderId="0" xfId="0" applyNumberFormat="1" applyFont="1" applyFill="1" applyAlignment="1"/>
    <xf numFmtId="0" fontId="2" fillId="0" borderId="0" xfId="0" applyFont="1" applyBorder="1" applyAlignment="1"/>
    <xf numFmtId="3" fontId="5" fillId="0" borderId="0" xfId="0" quotePrefix="1" applyNumberFormat="1" applyFont="1" applyAlignment="1"/>
    <xf numFmtId="3" fontId="2" fillId="0" borderId="0" xfId="0" applyNumberFormat="1" applyFont="1" applyAlignment="1">
      <alignment horizontal="right"/>
    </xf>
    <xf numFmtId="3" fontId="2" fillId="3" borderId="1" xfId="0" applyNumberFormat="1" applyFont="1" applyFill="1" applyBorder="1" applyAlignment="1">
      <alignment horizontal="distributed" indent="2"/>
    </xf>
    <xf numFmtId="3" fontId="2" fillId="3" borderId="2" xfId="0" applyNumberFormat="1" applyFont="1" applyFill="1" applyBorder="1" applyAlignment="1">
      <alignment horizontal="distributed" indent="2"/>
    </xf>
    <xf numFmtId="3" fontId="2" fillId="3" borderId="3" xfId="0" applyNumberFormat="1" applyFont="1" applyFill="1" applyBorder="1" applyAlignment="1"/>
    <xf numFmtId="3" fontId="2" fillId="3" borderId="4" xfId="0" applyNumberFormat="1" applyFont="1" applyFill="1" applyBorder="1" applyAlignment="1"/>
    <xf numFmtId="3" fontId="2" fillId="3" borderId="4" xfId="0" applyNumberFormat="1" applyFont="1" applyFill="1" applyBorder="1" applyAlignment="1">
      <alignment horizontal="center"/>
    </xf>
    <xf numFmtId="3" fontId="2" fillId="3" borderId="5" xfId="0" applyNumberFormat="1" applyFont="1" applyFill="1" applyBorder="1" applyAlignment="1">
      <alignment horizontal="center"/>
    </xf>
    <xf numFmtId="0" fontId="2" fillId="3" borderId="6" xfId="0" applyFont="1" applyFill="1" applyBorder="1" applyAlignment="1">
      <alignment horizontal="distributed" indent="1"/>
    </xf>
    <xf numFmtId="0" fontId="2" fillId="3" borderId="7" xfId="0" applyFont="1" applyFill="1" applyBorder="1" applyAlignment="1">
      <alignment horizontal="distributed" indent="1"/>
    </xf>
    <xf numFmtId="3" fontId="2" fillId="3" borderId="0" xfId="0" applyNumberFormat="1" applyFont="1" applyFill="1" applyBorder="1" applyAlignment="1">
      <alignment horizontal="distributed" indent="2"/>
    </xf>
    <xf numFmtId="0" fontId="2" fillId="3" borderId="0" xfId="0" applyFont="1" applyFill="1" applyBorder="1" applyAlignment="1">
      <alignment horizontal="distributed" indent="2"/>
    </xf>
    <xf numFmtId="0" fontId="2" fillId="3" borderId="8" xfId="0" applyFont="1" applyFill="1" applyBorder="1" applyAlignment="1">
      <alignment horizontal="distributed" indent="2"/>
    </xf>
    <xf numFmtId="3" fontId="2" fillId="3" borderId="9" xfId="0" applyNumberFormat="1" applyFont="1" applyFill="1" applyBorder="1" applyAlignment="1">
      <alignment horizontal="center"/>
    </xf>
    <xf numFmtId="3" fontId="2" fillId="3" borderId="10" xfId="0" applyNumberFormat="1" applyFont="1" applyFill="1" applyBorder="1" applyAlignment="1">
      <alignment horizontal="center"/>
    </xf>
    <xf numFmtId="3" fontId="2" fillId="3" borderId="11" xfId="0" applyNumberFormat="1" applyFont="1" applyFill="1" applyBorder="1" applyAlignment="1"/>
    <xf numFmtId="0" fontId="2" fillId="3" borderId="12" xfId="0" applyFont="1" applyFill="1" applyBorder="1" applyAlignment="1">
      <alignment horizontal="distributed" indent="1"/>
    </xf>
    <xf numFmtId="0" fontId="2" fillId="3" borderId="0" xfId="0" applyFont="1" applyFill="1" applyBorder="1" applyAlignment="1">
      <alignment horizontal="distributed" indent="1"/>
    </xf>
    <xf numFmtId="3" fontId="2" fillId="3" borderId="13" xfId="0" applyNumberFormat="1" applyFont="1" applyFill="1" applyBorder="1" applyAlignment="1">
      <alignment horizontal="distributed" indent="2"/>
    </xf>
    <xf numFmtId="3" fontId="2" fillId="3" borderId="14" xfId="0" applyNumberFormat="1" applyFont="1" applyFill="1" applyBorder="1" applyAlignment="1">
      <alignment horizontal="distributed" indent="2"/>
    </xf>
    <xf numFmtId="3" fontId="2" fillId="3" borderId="15" xfId="0" applyNumberFormat="1" applyFont="1" applyFill="1" applyBorder="1" applyAlignment="1"/>
    <xf numFmtId="3" fontId="2" fillId="3" borderId="16" xfId="0" applyNumberFormat="1" applyFont="1" applyFill="1" applyBorder="1" applyAlignment="1"/>
    <xf numFmtId="3" fontId="2" fillId="3" borderId="16" xfId="0" applyNumberFormat="1" applyFont="1" applyFill="1" applyBorder="1" applyAlignment="1">
      <alignment horizontal="center"/>
    </xf>
    <xf numFmtId="3" fontId="2" fillId="3" borderId="17" xfId="0" applyNumberFormat="1" applyFont="1" applyFill="1" applyBorder="1" applyAlignment="1">
      <alignment horizontal="center"/>
    </xf>
    <xf numFmtId="0" fontId="2" fillId="3" borderId="18" xfId="0" applyFont="1" applyFill="1" applyBorder="1" applyAlignment="1">
      <alignment horizontal="distributed" indent="1"/>
    </xf>
    <xf numFmtId="0" fontId="2" fillId="3" borderId="19" xfId="0" applyFont="1" applyFill="1" applyBorder="1" applyAlignment="1">
      <alignment horizontal="distributed" indent="1"/>
    </xf>
    <xf numFmtId="3" fontId="1" fillId="3" borderId="0" xfId="0" applyNumberFormat="1" applyFont="1" applyFill="1" applyAlignment="1"/>
    <xf numFmtId="0" fontId="1" fillId="3" borderId="0" xfId="0" applyFont="1" applyFill="1">
      <alignment vertical="center"/>
    </xf>
    <xf numFmtId="0" fontId="1" fillId="3" borderId="20" xfId="0" applyFont="1" applyFill="1" applyBorder="1">
      <alignment vertical="center"/>
    </xf>
    <xf numFmtId="176" fontId="1" fillId="0" borderId="21" xfId="0" applyNumberFormat="1" applyFont="1" applyBorder="1" applyAlignment="1">
      <alignment horizontal="right"/>
    </xf>
    <xf numFmtId="176" fontId="1" fillId="0" borderId="0" xfId="0" applyNumberFormat="1" applyFont="1" applyAlignment="1">
      <alignment horizontal="right"/>
    </xf>
    <xf numFmtId="0" fontId="1" fillId="3" borderId="12" xfId="0" applyFont="1" applyFill="1" applyBorder="1" applyAlignment="1"/>
    <xf numFmtId="0" fontId="1" fillId="3" borderId="0" xfId="0" applyFont="1" applyFill="1" applyBorder="1" applyAlignment="1"/>
    <xf numFmtId="3" fontId="2" fillId="3" borderId="0" xfId="0" applyNumberFormat="1" applyFont="1" applyFill="1" applyAlignment="1">
      <alignment horizontal="right"/>
    </xf>
    <xf numFmtId="0" fontId="2" fillId="3" borderId="0" xfId="0" applyNumberFormat="1" applyFont="1" applyFill="1" applyAlignment="1">
      <alignment horizontal="center"/>
    </xf>
    <xf numFmtId="3" fontId="2" fillId="3" borderId="8" xfId="0" applyNumberFormat="1" applyFont="1" applyFill="1" applyBorder="1" applyAlignment="1"/>
    <xf numFmtId="177" fontId="0" fillId="0" borderId="0" xfId="0" applyNumberFormat="1" applyFont="1" applyBorder="1" applyAlignment="1">
      <alignment horizontal="right"/>
    </xf>
    <xf numFmtId="177" fontId="0" fillId="0" borderId="0" xfId="0" applyNumberFormat="1" applyFont="1" applyAlignment="1">
      <alignment horizontal="right"/>
    </xf>
    <xf numFmtId="0" fontId="2" fillId="3" borderId="12" xfId="0" applyFont="1" applyFill="1" applyBorder="1" applyAlignment="1">
      <alignment horizontal="right"/>
    </xf>
    <xf numFmtId="0" fontId="2" fillId="3" borderId="0" xfId="0" applyFont="1" applyFill="1" applyBorder="1" applyAlignment="1">
      <alignment horizontal="left"/>
    </xf>
    <xf numFmtId="3" fontId="2" fillId="3" borderId="0" xfId="0" applyNumberFormat="1" applyFont="1" applyFill="1" applyAlignment="1"/>
    <xf numFmtId="0" fontId="2" fillId="3" borderId="12" xfId="0" applyFont="1" applyFill="1" applyBorder="1" applyAlignment="1"/>
    <xf numFmtId="0" fontId="2" fillId="3" borderId="0" xfId="0" applyFont="1" applyFill="1" applyBorder="1" applyAlignment="1"/>
    <xf numFmtId="3" fontId="0" fillId="3" borderId="8" xfId="0" applyNumberFormat="1" applyFont="1" applyFill="1" applyBorder="1" applyAlignment="1"/>
    <xf numFmtId="176" fontId="0" fillId="0" borderId="0" xfId="0" applyNumberFormat="1">
      <alignment vertical="center"/>
    </xf>
    <xf numFmtId="0" fontId="0" fillId="0" borderId="0" xfId="0" applyFont="1">
      <alignment vertical="center"/>
    </xf>
    <xf numFmtId="3" fontId="1" fillId="3" borderId="0" xfId="0" applyNumberFormat="1" applyFont="1" applyFill="1" applyAlignment="1">
      <alignment horizontal="center"/>
    </xf>
    <xf numFmtId="3" fontId="1" fillId="3" borderId="8" xfId="0" applyNumberFormat="1" applyFont="1" applyFill="1" applyBorder="1" applyAlignment="1"/>
    <xf numFmtId="177" fontId="1" fillId="0" borderId="0" xfId="0" applyNumberFormat="1" applyFont="1" applyAlignment="1">
      <alignment horizontal="right"/>
    </xf>
    <xf numFmtId="3" fontId="6" fillId="3" borderId="0" xfId="0" applyNumberFormat="1" applyFont="1" applyFill="1" applyAlignment="1"/>
    <xf numFmtId="0" fontId="6" fillId="3" borderId="0" xfId="0" applyNumberFormat="1" applyFont="1" applyFill="1" applyAlignment="1">
      <alignment horizontal="center"/>
    </xf>
    <xf numFmtId="3" fontId="6" fillId="3" borderId="8" xfId="0" applyNumberFormat="1" applyFont="1" applyFill="1" applyBorder="1" applyAlignment="1"/>
    <xf numFmtId="177" fontId="6" fillId="0" borderId="0" xfId="0" applyNumberFormat="1" applyFont="1" applyBorder="1" applyAlignment="1">
      <alignment horizontal="right"/>
    </xf>
    <xf numFmtId="0" fontId="6" fillId="3" borderId="12" xfId="0" applyFont="1" applyFill="1" applyBorder="1" applyAlignment="1"/>
    <xf numFmtId="0" fontId="6" fillId="3" borderId="0" xfId="0" applyFont="1" applyFill="1" applyBorder="1" applyAlignment="1"/>
    <xf numFmtId="3" fontId="6" fillId="3" borderId="0" xfId="0" applyNumberFormat="1" applyFont="1" applyFill="1" applyAlignment="1">
      <alignment horizontal="distributed" indent="1"/>
    </xf>
    <xf numFmtId="3" fontId="6" fillId="3" borderId="8" xfId="0" applyNumberFormat="1" applyFont="1" applyFill="1" applyBorder="1" applyAlignment="1">
      <alignment horizontal="distributed" indent="1"/>
    </xf>
    <xf numFmtId="177" fontId="6" fillId="0" borderId="0" xfId="0" applyNumberFormat="1" applyFont="1" applyAlignment="1">
      <alignment horizontal="right"/>
    </xf>
    <xf numFmtId="0" fontId="6" fillId="3" borderId="12" xfId="0" applyFont="1" applyFill="1" applyBorder="1" applyAlignment="1">
      <alignment horizontal="distributed" indent="1"/>
    </xf>
    <xf numFmtId="0" fontId="6" fillId="3" borderId="0" xfId="0" applyFont="1" applyFill="1" applyBorder="1" applyAlignment="1">
      <alignment horizontal="distributed" indent="1"/>
    </xf>
    <xf numFmtId="0" fontId="1" fillId="3" borderId="0" xfId="0" applyFont="1" applyFill="1" applyAlignment="1"/>
    <xf numFmtId="0" fontId="1" fillId="3" borderId="8" xfId="0" applyFont="1" applyFill="1" applyBorder="1" applyAlignment="1"/>
    <xf numFmtId="3" fontId="2" fillId="3" borderId="0" xfId="0" applyNumberFormat="1" applyFont="1" applyFill="1" applyAlignment="1">
      <alignment horizontal="distributed"/>
    </xf>
    <xf numFmtId="3" fontId="2" fillId="3" borderId="8" xfId="0" applyNumberFormat="1" applyFont="1" applyFill="1" applyBorder="1" applyAlignment="1">
      <alignment horizontal="distributed"/>
    </xf>
    <xf numFmtId="177" fontId="0" fillId="0" borderId="0" xfId="0" applyNumberFormat="1" applyFont="1" applyFill="1" applyBorder="1" applyAlignment="1">
      <alignment horizontal="right"/>
    </xf>
    <xf numFmtId="177" fontId="0" fillId="0" borderId="0" xfId="0" applyNumberFormat="1" applyFont="1" applyFill="1" applyAlignment="1">
      <alignment horizontal="right"/>
    </xf>
    <xf numFmtId="177" fontId="0" fillId="0" borderId="0" xfId="0" applyNumberFormat="1" applyAlignment="1">
      <alignment horizontal="right"/>
    </xf>
    <xf numFmtId="3" fontId="2" fillId="3" borderId="0" xfId="0" applyNumberFormat="1" applyFont="1" applyFill="1" applyAlignment="1">
      <alignment horizontal="distributed"/>
    </xf>
    <xf numFmtId="0" fontId="2" fillId="3" borderId="0" xfId="0" applyFont="1" applyFill="1" applyAlignment="1">
      <alignment horizontal="distributed"/>
    </xf>
    <xf numFmtId="0" fontId="2" fillId="3" borderId="8" xfId="0" applyFont="1" applyFill="1" applyBorder="1" applyAlignment="1">
      <alignment horizontal="distributed"/>
    </xf>
    <xf numFmtId="177" fontId="0" fillId="0" borderId="0" xfId="0" applyNumberFormat="1" applyFont="1" applyFill="1">
      <alignment vertical="center"/>
    </xf>
    <xf numFmtId="0" fontId="2" fillId="3" borderId="0" xfId="0" applyFont="1" applyFill="1" applyAlignment="1"/>
    <xf numFmtId="0" fontId="2" fillId="3" borderId="8" xfId="0" applyFont="1" applyFill="1" applyBorder="1" applyAlignment="1"/>
    <xf numFmtId="177" fontId="6" fillId="0" borderId="0" xfId="0" applyNumberFormat="1" applyFont="1" applyFill="1" applyAlignment="1">
      <alignment horizontal="right"/>
    </xf>
    <xf numFmtId="3" fontId="1" fillId="3" borderId="19" xfId="0" applyNumberFormat="1" applyFont="1" applyFill="1" applyBorder="1" applyAlignment="1"/>
    <xf numFmtId="0" fontId="1" fillId="3" borderId="19" xfId="0" applyFont="1" applyFill="1" applyBorder="1" applyAlignment="1"/>
    <xf numFmtId="0" fontId="1" fillId="3" borderId="22" xfId="0" applyFont="1" applyFill="1" applyBorder="1" applyAlignment="1"/>
    <xf numFmtId="176" fontId="1" fillId="0" borderId="19" xfId="0" applyNumberFormat="1" applyFont="1" applyBorder="1" applyAlignment="1">
      <alignment horizontal="right"/>
    </xf>
    <xf numFmtId="0" fontId="1" fillId="3" borderId="18" xfId="0" applyFont="1" applyFill="1" applyBorder="1" applyAlignment="1"/>
    <xf numFmtId="3" fontId="5" fillId="2" borderId="0" xfId="0" quotePrefix="1" applyNumberFormat="1" applyFont="1" applyFill="1" applyAlignment="1"/>
    <xf numFmtId="0" fontId="0" fillId="0" borderId="0" xfId="0" applyBorder="1">
      <alignment vertical="center"/>
    </xf>
    <xf numFmtId="3" fontId="2" fillId="3" borderId="23" xfId="0" applyNumberFormat="1" applyFont="1" applyFill="1" applyBorder="1" applyAlignment="1"/>
    <xf numFmtId="3" fontId="2" fillId="3" borderId="23" xfId="0" applyNumberFormat="1" applyFont="1" applyFill="1" applyBorder="1" applyAlignment="1">
      <alignment horizontal="center"/>
    </xf>
    <xf numFmtId="3" fontId="2" fillId="3" borderId="24" xfId="0" applyNumberFormat="1" applyFont="1" applyFill="1" applyBorder="1" applyAlignment="1">
      <alignment horizontal="center"/>
    </xf>
    <xf numFmtId="3" fontId="2" fillId="3" borderId="25" xfId="0" applyNumberFormat="1" applyFont="1" applyFill="1" applyBorder="1" applyAlignment="1">
      <alignment horizontal="center"/>
    </xf>
    <xf numFmtId="3" fontId="2" fillId="3" borderId="25" xfId="0" applyNumberFormat="1" applyFont="1" applyFill="1" applyBorder="1" applyAlignment="1"/>
    <xf numFmtId="3" fontId="2" fillId="3" borderId="12" xfId="0" applyNumberFormat="1" applyFont="1" applyFill="1" applyBorder="1" applyAlignment="1"/>
    <xf numFmtId="3" fontId="2" fillId="3" borderId="26" xfId="0" applyNumberFormat="1" applyFont="1" applyFill="1" applyBorder="1" applyAlignment="1"/>
    <xf numFmtId="3" fontId="2" fillId="3" borderId="26" xfId="0" applyNumberFormat="1" applyFont="1" applyFill="1" applyBorder="1" applyAlignment="1">
      <alignment horizontal="center"/>
    </xf>
    <xf numFmtId="3" fontId="2" fillId="3" borderId="27" xfId="0" applyNumberFormat="1" applyFont="1" applyFill="1" applyBorder="1" applyAlignment="1">
      <alignment horizontal="center"/>
    </xf>
    <xf numFmtId="176" fontId="1" fillId="0" borderId="28" xfId="0" applyNumberFormat="1" applyFont="1" applyBorder="1" applyAlignment="1"/>
    <xf numFmtId="176" fontId="1" fillId="0" borderId="0" xfId="0" applyNumberFormat="1" applyFont="1" applyAlignment="1"/>
    <xf numFmtId="177" fontId="0" fillId="0" borderId="12" xfId="0" applyNumberFormat="1" applyFont="1" applyBorder="1" applyAlignment="1"/>
    <xf numFmtId="177" fontId="0" fillId="0" borderId="0" xfId="0" applyNumberFormat="1" applyFont="1" applyBorder="1" applyAlignment="1"/>
    <xf numFmtId="0" fontId="0" fillId="0" borderId="0" xfId="0" applyFont="1" applyBorder="1">
      <alignment vertical="center"/>
    </xf>
    <xf numFmtId="177" fontId="6" fillId="0" borderId="12" xfId="0" applyNumberFormat="1" applyFont="1" applyBorder="1" applyAlignment="1"/>
    <xf numFmtId="177" fontId="6" fillId="0" borderId="0" xfId="0" applyNumberFormat="1" applyFont="1" applyBorder="1" applyAlignment="1"/>
    <xf numFmtId="176" fontId="0" fillId="0" borderId="0" xfId="0" applyNumberFormat="1" applyBorder="1">
      <alignment vertical="center"/>
    </xf>
    <xf numFmtId="177" fontId="0" fillId="0" borderId="0" xfId="0" applyNumberFormat="1" applyFont="1" applyAlignment="1"/>
    <xf numFmtId="177" fontId="6" fillId="0" borderId="12" xfId="0" applyNumberFormat="1" applyFont="1" applyFill="1" applyBorder="1" applyAlignment="1"/>
    <xf numFmtId="177" fontId="6" fillId="0" borderId="0" xfId="0" applyNumberFormat="1" applyFont="1" applyAlignment="1"/>
    <xf numFmtId="177" fontId="0" fillId="0" borderId="12" xfId="0" applyNumberFormat="1" applyFont="1" applyFill="1" applyBorder="1" applyAlignment="1"/>
    <xf numFmtId="177" fontId="0" fillId="0" borderId="0" xfId="0" applyNumberFormat="1" applyFont="1" applyFill="1" applyAlignment="1"/>
    <xf numFmtId="177" fontId="0" fillId="0" borderId="0" xfId="0" applyNumberFormat="1" applyFont="1">
      <alignment vertical="center"/>
    </xf>
    <xf numFmtId="177" fontId="6" fillId="0" borderId="0" xfId="0" applyNumberFormat="1" applyFont="1" applyFill="1" applyAlignment="1"/>
    <xf numFmtId="177" fontId="6" fillId="0" borderId="0" xfId="0" applyNumberFormat="1" applyFont="1" applyFill="1" applyBorder="1" applyAlignment="1">
      <alignment horizontal="right"/>
    </xf>
    <xf numFmtId="177" fontId="0" fillId="0" borderId="18" xfId="0" applyNumberFormat="1" applyFont="1" applyBorder="1" applyAlignment="1"/>
    <xf numFmtId="177" fontId="0" fillId="0" borderId="19" xfId="0" applyNumberFormat="1" applyFont="1" applyBorder="1" applyAlignment="1"/>
    <xf numFmtId="177" fontId="0" fillId="0" borderId="19" xfId="0" applyNumberFormat="1" applyFont="1" applyBorder="1" applyAlignment="1">
      <alignment horizontal="right"/>
    </xf>
    <xf numFmtId="177" fontId="1" fillId="0" borderId="19" xfId="0" applyNumberFormat="1" applyFont="1" applyBorder="1" applyAlignment="1">
      <alignment horizontal="righ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W40"/>
  <sheetViews>
    <sheetView showGridLines="0" tabSelected="1" zoomScaleNormal="100" workbookViewId="0">
      <pane xSplit="4" ySplit="6" topLeftCell="E7" activePane="bottomRight" state="frozen"/>
      <selection pane="topRight" activeCell="D1" sqref="D1"/>
      <selection pane="bottomLeft" activeCell="A7" sqref="A7"/>
      <selection pane="bottomRight"/>
    </sheetView>
  </sheetViews>
  <sheetFormatPr defaultRowHeight="13.5" x14ac:dyDescent="0.15"/>
  <cols>
    <col min="1" max="2" width="3.125" customWidth="1"/>
    <col min="3" max="3" width="3.625" customWidth="1"/>
    <col min="4" max="4" width="6.125" customWidth="1"/>
    <col min="5" max="19" width="13.75" customWidth="1"/>
    <col min="20" max="20" width="4.125" customWidth="1"/>
    <col min="21" max="21" width="3.5" customWidth="1"/>
    <col min="22" max="22" width="4.125" customWidth="1"/>
    <col min="23" max="23" width="12.625" bestFit="1" customWidth="1"/>
  </cols>
  <sheetData>
    <row r="1" spans="1:23" ht="17.25" x14ac:dyDescent="0.2">
      <c r="A1" s="1"/>
      <c r="B1" s="1"/>
      <c r="C1" s="1"/>
      <c r="D1" s="2"/>
      <c r="E1" s="3" t="s">
        <v>0</v>
      </c>
      <c r="F1" s="4"/>
      <c r="G1" s="4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5"/>
      <c r="U1" s="5"/>
      <c r="V1" s="5"/>
    </row>
    <row r="2" spans="1:23" ht="14.25" x14ac:dyDescent="0.15">
      <c r="A2" s="1"/>
      <c r="B2" s="1"/>
      <c r="C2" s="1"/>
      <c r="D2" s="2"/>
      <c r="E2" s="6" t="s">
        <v>1</v>
      </c>
      <c r="F2" s="2"/>
      <c r="G2" s="2"/>
      <c r="H2" s="2"/>
      <c r="I2" s="1"/>
      <c r="J2" s="2"/>
      <c r="K2" s="2"/>
      <c r="L2" s="2"/>
      <c r="M2" s="2"/>
      <c r="N2" s="2"/>
      <c r="O2" s="2"/>
      <c r="P2" s="2"/>
      <c r="Q2" s="2"/>
      <c r="R2" s="2"/>
      <c r="S2" s="2"/>
      <c r="T2" s="5"/>
      <c r="U2" s="5"/>
      <c r="V2" s="5"/>
    </row>
    <row r="3" spans="1:23" ht="14.25" thickBot="1" x14ac:dyDescent="0.2">
      <c r="A3" s="2" t="s">
        <v>2</v>
      </c>
      <c r="B3" s="2"/>
      <c r="C3" s="1"/>
      <c r="D3" s="2"/>
      <c r="E3" s="2"/>
      <c r="F3" s="2"/>
      <c r="G3" s="2"/>
      <c r="H3" s="1"/>
      <c r="I3" s="1"/>
      <c r="J3" s="1"/>
      <c r="K3" s="2"/>
      <c r="L3" s="2"/>
      <c r="M3" s="2"/>
      <c r="N3" s="2"/>
      <c r="O3" s="2"/>
      <c r="P3" s="2"/>
      <c r="Q3" s="2"/>
      <c r="R3" s="1"/>
      <c r="S3" s="7"/>
      <c r="T3" s="5"/>
      <c r="U3" s="5"/>
      <c r="V3" s="7" t="s">
        <v>3</v>
      </c>
    </row>
    <row r="4" spans="1:23" ht="15.75" customHeight="1" thickTop="1" x14ac:dyDescent="0.15">
      <c r="A4" s="8" t="s">
        <v>4</v>
      </c>
      <c r="B4" s="8"/>
      <c r="C4" s="8"/>
      <c r="D4" s="9"/>
      <c r="E4" s="10"/>
      <c r="F4" s="11"/>
      <c r="G4" s="11"/>
      <c r="H4" s="11"/>
      <c r="I4" s="11"/>
      <c r="J4" s="11"/>
      <c r="K4" s="12"/>
      <c r="L4" s="11"/>
      <c r="M4" s="11"/>
      <c r="N4" s="11"/>
      <c r="O4" s="11"/>
      <c r="P4" s="11"/>
      <c r="Q4" s="11"/>
      <c r="R4" s="11"/>
      <c r="S4" s="13" t="s">
        <v>5</v>
      </c>
      <c r="T4" s="14" t="s">
        <v>4</v>
      </c>
      <c r="U4" s="15"/>
      <c r="V4" s="15"/>
    </row>
    <row r="5" spans="1:23" x14ac:dyDescent="0.15">
      <c r="A5" s="16"/>
      <c r="B5" s="16"/>
      <c r="C5" s="17"/>
      <c r="D5" s="18"/>
      <c r="E5" s="19" t="s">
        <v>6</v>
      </c>
      <c r="F5" s="20" t="s">
        <v>7</v>
      </c>
      <c r="G5" s="20" t="s">
        <v>8</v>
      </c>
      <c r="H5" s="20" t="s">
        <v>9</v>
      </c>
      <c r="I5" s="20" t="s">
        <v>10</v>
      </c>
      <c r="J5" s="20" t="s">
        <v>11</v>
      </c>
      <c r="K5" s="20" t="s">
        <v>12</v>
      </c>
      <c r="L5" s="20" t="s">
        <v>13</v>
      </c>
      <c r="M5" s="20" t="s">
        <v>14</v>
      </c>
      <c r="N5" s="20" t="s">
        <v>15</v>
      </c>
      <c r="O5" s="20" t="s">
        <v>16</v>
      </c>
      <c r="P5" s="20" t="s">
        <v>17</v>
      </c>
      <c r="Q5" s="20" t="s">
        <v>18</v>
      </c>
      <c r="R5" s="20" t="s">
        <v>19</v>
      </c>
      <c r="S5" s="21"/>
      <c r="T5" s="22"/>
      <c r="U5" s="23"/>
      <c r="V5" s="23"/>
    </row>
    <row r="6" spans="1:23" x14ac:dyDescent="0.15">
      <c r="A6" s="24" t="s">
        <v>20</v>
      </c>
      <c r="B6" s="24"/>
      <c r="C6" s="24"/>
      <c r="D6" s="25"/>
      <c r="E6" s="26"/>
      <c r="F6" s="27"/>
      <c r="G6" s="27"/>
      <c r="H6" s="27"/>
      <c r="I6" s="27"/>
      <c r="J6" s="27"/>
      <c r="K6" s="28"/>
      <c r="L6" s="27"/>
      <c r="M6" s="27"/>
      <c r="N6" s="27"/>
      <c r="O6" s="27"/>
      <c r="P6" s="27"/>
      <c r="Q6" s="27"/>
      <c r="R6" s="27"/>
      <c r="S6" s="29" t="s">
        <v>21</v>
      </c>
      <c r="T6" s="30" t="s">
        <v>20</v>
      </c>
      <c r="U6" s="31"/>
      <c r="V6" s="31"/>
    </row>
    <row r="7" spans="1:23" ht="10.5" customHeight="1" x14ac:dyDescent="0.15">
      <c r="A7" s="32"/>
      <c r="B7" s="32"/>
      <c r="C7" s="33"/>
      <c r="D7" s="34"/>
      <c r="E7" s="35"/>
      <c r="F7" s="36"/>
      <c r="G7" s="36"/>
      <c r="H7" s="36"/>
      <c r="I7" s="36"/>
      <c r="J7" s="36"/>
      <c r="K7" s="36"/>
      <c r="L7" s="35"/>
      <c r="M7" s="36"/>
      <c r="N7" s="36"/>
      <c r="O7" s="36"/>
      <c r="P7" s="36"/>
      <c r="Q7" s="36"/>
      <c r="R7" s="36"/>
      <c r="S7" s="36"/>
      <c r="T7" s="37"/>
      <c r="U7" s="38"/>
      <c r="V7" s="38"/>
    </row>
    <row r="8" spans="1:23" ht="21" customHeight="1" x14ac:dyDescent="0.15">
      <c r="A8" s="39" t="s">
        <v>22</v>
      </c>
      <c r="B8" s="39"/>
      <c r="C8" s="40">
        <v>25</v>
      </c>
      <c r="D8" s="41" t="s">
        <v>23</v>
      </c>
      <c r="E8" s="42">
        <v>636668798</v>
      </c>
      <c r="F8" s="43">
        <v>4377412</v>
      </c>
      <c r="G8" s="43">
        <v>98382940</v>
      </c>
      <c r="H8" s="43">
        <v>196492192</v>
      </c>
      <c r="I8" s="43">
        <v>57108569</v>
      </c>
      <c r="J8" s="43">
        <v>1774051</v>
      </c>
      <c r="K8" s="43">
        <v>21730561</v>
      </c>
      <c r="L8" s="42">
        <v>17309423</v>
      </c>
      <c r="M8" s="43">
        <v>70031520</v>
      </c>
      <c r="N8" s="43">
        <v>25255430</v>
      </c>
      <c r="O8" s="43">
        <v>59692348</v>
      </c>
      <c r="P8" s="43">
        <v>4329580</v>
      </c>
      <c r="Q8" s="43">
        <v>79236963</v>
      </c>
      <c r="R8" s="43">
        <v>947809</v>
      </c>
      <c r="S8" s="43">
        <v>0</v>
      </c>
      <c r="T8" s="44" t="s">
        <v>22</v>
      </c>
      <c r="U8" s="40">
        <v>25</v>
      </c>
      <c r="V8" s="45" t="s">
        <v>23</v>
      </c>
    </row>
    <row r="9" spans="1:23" ht="21" customHeight="1" x14ac:dyDescent="0.15">
      <c r="A9" s="46"/>
      <c r="B9" s="46"/>
      <c r="C9" s="40">
        <v>26</v>
      </c>
      <c r="D9" s="41"/>
      <c r="E9" s="42">
        <v>637777249</v>
      </c>
      <c r="F9" s="43">
        <v>4464217</v>
      </c>
      <c r="G9" s="43">
        <v>80246963</v>
      </c>
      <c r="H9" s="43">
        <v>206511057</v>
      </c>
      <c r="I9" s="43">
        <v>59935483</v>
      </c>
      <c r="J9" s="43">
        <v>1531093</v>
      </c>
      <c r="K9" s="43">
        <v>19767990</v>
      </c>
      <c r="L9" s="42">
        <v>17614181</v>
      </c>
      <c r="M9" s="43">
        <v>69033532</v>
      </c>
      <c r="N9" s="43">
        <v>25403167</v>
      </c>
      <c r="O9" s="43">
        <v>67904693</v>
      </c>
      <c r="P9" s="43">
        <v>7205257</v>
      </c>
      <c r="Q9" s="43">
        <v>77591064</v>
      </c>
      <c r="R9" s="43">
        <v>568552</v>
      </c>
      <c r="S9" s="43">
        <v>0</v>
      </c>
      <c r="T9" s="47"/>
      <c r="U9" s="40">
        <v>26</v>
      </c>
      <c r="V9" s="48"/>
    </row>
    <row r="10" spans="1:23" s="51" customFormat="1" ht="21" customHeight="1" x14ac:dyDescent="0.15">
      <c r="A10" s="46"/>
      <c r="B10" s="46"/>
      <c r="C10" s="40">
        <v>27</v>
      </c>
      <c r="D10" s="49"/>
      <c r="E10" s="42">
        <v>636797808</v>
      </c>
      <c r="F10" s="43">
        <v>4593036</v>
      </c>
      <c r="G10" s="43">
        <v>83037705</v>
      </c>
      <c r="H10" s="43">
        <v>207828195</v>
      </c>
      <c r="I10" s="43">
        <v>57691373</v>
      </c>
      <c r="J10" s="43">
        <v>995936</v>
      </c>
      <c r="K10" s="43">
        <v>20990733</v>
      </c>
      <c r="L10" s="42">
        <v>17649055</v>
      </c>
      <c r="M10" s="43">
        <v>66650690</v>
      </c>
      <c r="N10" s="43">
        <v>27845367</v>
      </c>
      <c r="O10" s="43">
        <v>69746233</v>
      </c>
      <c r="P10" s="43">
        <v>4758777</v>
      </c>
      <c r="Q10" s="43">
        <v>74393580</v>
      </c>
      <c r="R10" s="43">
        <v>617128</v>
      </c>
      <c r="S10" s="43">
        <v>0</v>
      </c>
      <c r="T10" s="47"/>
      <c r="U10" s="40">
        <v>27</v>
      </c>
      <c r="V10" s="48"/>
      <c r="W10" s="50"/>
    </row>
    <row r="11" spans="1:23" ht="21" customHeight="1" x14ac:dyDescent="0.15">
      <c r="A11" s="32"/>
      <c r="B11" s="32"/>
      <c r="C11" s="52"/>
      <c r="D11" s="53"/>
      <c r="E11" s="42"/>
      <c r="F11" s="43"/>
      <c r="G11" s="43"/>
      <c r="H11" s="43"/>
      <c r="I11" s="43"/>
      <c r="J11" s="43"/>
      <c r="K11" s="43"/>
      <c r="L11" s="42"/>
      <c r="M11" s="43"/>
      <c r="N11" s="43"/>
      <c r="O11" s="43"/>
      <c r="P11" s="43"/>
      <c r="Q11" s="43"/>
      <c r="R11" s="43"/>
      <c r="S11" s="54"/>
      <c r="T11" s="47"/>
      <c r="U11" s="52"/>
      <c r="V11" s="48"/>
      <c r="W11" s="50"/>
    </row>
    <row r="12" spans="1:23" ht="21" customHeight="1" x14ac:dyDescent="0.15">
      <c r="A12" s="55"/>
      <c r="B12" s="55"/>
      <c r="C12" s="56">
        <v>28</v>
      </c>
      <c r="D12" s="57"/>
      <c r="E12" s="58">
        <f>E14+E32</f>
        <v>629971069</v>
      </c>
      <c r="F12" s="58">
        <f t="shared" ref="F12:S12" si="0">F14+F32</f>
        <v>4220892</v>
      </c>
      <c r="G12" s="58">
        <f t="shared" si="0"/>
        <v>78572713</v>
      </c>
      <c r="H12" s="58">
        <f t="shared" si="0"/>
        <v>216794760</v>
      </c>
      <c r="I12" s="58">
        <f t="shared" si="0"/>
        <v>54876733</v>
      </c>
      <c r="J12" s="58">
        <f t="shared" si="0"/>
        <v>937927</v>
      </c>
      <c r="K12" s="58">
        <f t="shared" si="0"/>
        <v>21738307</v>
      </c>
      <c r="L12" s="58">
        <f t="shared" si="0"/>
        <v>16891759</v>
      </c>
      <c r="M12" s="58">
        <f t="shared" si="0"/>
        <v>65499556</v>
      </c>
      <c r="N12" s="58">
        <f t="shared" si="0"/>
        <v>23447843</v>
      </c>
      <c r="O12" s="58">
        <f t="shared" si="0"/>
        <v>68879029</v>
      </c>
      <c r="P12" s="58">
        <f t="shared" si="0"/>
        <v>2695740</v>
      </c>
      <c r="Q12" s="58">
        <f t="shared" si="0"/>
        <v>74847108</v>
      </c>
      <c r="R12" s="58">
        <f t="shared" si="0"/>
        <v>568702</v>
      </c>
      <c r="S12" s="58">
        <f t="shared" si="0"/>
        <v>0</v>
      </c>
      <c r="T12" s="59"/>
      <c r="U12" s="56">
        <v>28</v>
      </c>
      <c r="V12" s="60"/>
      <c r="W12" s="50"/>
    </row>
    <row r="13" spans="1:23" ht="21" customHeight="1" x14ac:dyDescent="0.15">
      <c r="A13" s="32"/>
      <c r="B13" s="32"/>
      <c r="C13" s="32"/>
      <c r="D13" s="53"/>
      <c r="E13" s="42"/>
      <c r="F13" s="43"/>
      <c r="G13" s="43"/>
      <c r="H13" s="43"/>
      <c r="I13" s="43" t="s">
        <v>24</v>
      </c>
      <c r="J13" s="43"/>
      <c r="K13" s="43"/>
      <c r="L13" s="42"/>
      <c r="M13" s="43"/>
      <c r="N13" s="43"/>
      <c r="O13" s="43"/>
      <c r="P13" s="43"/>
      <c r="Q13" s="43"/>
      <c r="R13" s="43"/>
      <c r="S13" s="54"/>
      <c r="T13" s="37"/>
      <c r="U13" s="38"/>
      <c r="V13" s="38"/>
    </row>
    <row r="14" spans="1:23" ht="21" customHeight="1" x14ac:dyDescent="0.15">
      <c r="A14" s="61" t="s">
        <v>25</v>
      </c>
      <c r="B14" s="61"/>
      <c r="C14" s="61"/>
      <c r="D14" s="62"/>
      <c r="E14" s="63">
        <f>SUM(E16:E29)</f>
        <v>594954202</v>
      </c>
      <c r="F14" s="63">
        <f t="shared" ref="F14:S14" si="1">SUM(F16:F29)</f>
        <v>3807074</v>
      </c>
      <c r="G14" s="63">
        <f t="shared" si="1"/>
        <v>73279970</v>
      </c>
      <c r="H14" s="63">
        <f t="shared" si="1"/>
        <v>206922287</v>
      </c>
      <c r="I14" s="63">
        <f t="shared" si="1"/>
        <v>50942120</v>
      </c>
      <c r="J14" s="63">
        <f t="shared" si="1"/>
        <v>925073</v>
      </c>
      <c r="K14" s="63">
        <f t="shared" si="1"/>
        <v>19805332</v>
      </c>
      <c r="L14" s="63">
        <f t="shared" si="1"/>
        <v>16216109</v>
      </c>
      <c r="M14" s="63">
        <f t="shared" si="1"/>
        <v>61927873</v>
      </c>
      <c r="N14" s="63">
        <f t="shared" si="1"/>
        <v>22017082</v>
      </c>
      <c r="O14" s="63">
        <f t="shared" si="1"/>
        <v>65694285</v>
      </c>
      <c r="P14" s="63">
        <f t="shared" si="1"/>
        <v>2518118</v>
      </c>
      <c r="Q14" s="63">
        <f t="shared" si="1"/>
        <v>70382917</v>
      </c>
      <c r="R14" s="63">
        <f t="shared" si="1"/>
        <v>515962</v>
      </c>
      <c r="S14" s="63">
        <f t="shared" si="1"/>
        <v>0</v>
      </c>
      <c r="T14" s="64" t="s">
        <v>25</v>
      </c>
      <c r="U14" s="65"/>
      <c r="V14" s="65"/>
    </row>
    <row r="15" spans="1:23" ht="21" customHeight="1" x14ac:dyDescent="0.15">
      <c r="A15" s="32"/>
      <c r="B15" s="32"/>
      <c r="C15" s="66"/>
      <c r="D15" s="67"/>
      <c r="E15" s="42"/>
      <c r="F15" s="43"/>
      <c r="G15" s="43"/>
      <c r="H15" s="43"/>
      <c r="I15" s="43"/>
      <c r="J15" s="43"/>
      <c r="K15" s="43"/>
      <c r="L15" s="42"/>
      <c r="M15" s="43"/>
      <c r="N15" s="43"/>
      <c r="O15" s="43"/>
      <c r="P15" s="43"/>
      <c r="Q15" s="43"/>
      <c r="R15" s="43" t="s">
        <v>26</v>
      </c>
      <c r="S15" s="54"/>
      <c r="T15" s="37"/>
      <c r="U15" s="38"/>
      <c r="V15" s="38"/>
    </row>
    <row r="16" spans="1:23" ht="21" customHeight="1" x14ac:dyDescent="0.15">
      <c r="A16" s="46">
        <v>1</v>
      </c>
      <c r="B16" s="68" t="s">
        <v>27</v>
      </c>
      <c r="C16" s="68"/>
      <c r="D16" s="69"/>
      <c r="E16" s="70">
        <v>118454881</v>
      </c>
      <c r="F16" s="71">
        <v>585740</v>
      </c>
      <c r="G16" s="71">
        <v>12012744</v>
      </c>
      <c r="H16" s="71">
        <v>45460149</v>
      </c>
      <c r="I16" s="71">
        <v>10667472</v>
      </c>
      <c r="J16" s="71">
        <v>219130</v>
      </c>
      <c r="K16" s="71">
        <v>3957474</v>
      </c>
      <c r="L16" s="70">
        <v>2982543</v>
      </c>
      <c r="M16" s="71">
        <v>11211199</v>
      </c>
      <c r="N16" s="71">
        <v>3427947</v>
      </c>
      <c r="O16" s="71">
        <v>11861982</v>
      </c>
      <c r="P16" s="71">
        <v>282323</v>
      </c>
      <c r="Q16" s="71">
        <v>15785572</v>
      </c>
      <c r="R16" s="71">
        <v>606</v>
      </c>
      <c r="S16" s="72">
        <v>0</v>
      </c>
      <c r="T16" s="37"/>
      <c r="U16" s="48">
        <v>1</v>
      </c>
      <c r="V16" s="38"/>
    </row>
    <row r="17" spans="1:22" ht="21" customHeight="1" x14ac:dyDescent="0.15">
      <c r="A17" s="46">
        <v>2</v>
      </c>
      <c r="B17" s="68" t="s">
        <v>28</v>
      </c>
      <c r="C17" s="68"/>
      <c r="D17" s="69"/>
      <c r="E17" s="70">
        <v>64496190</v>
      </c>
      <c r="F17" s="71">
        <v>376558</v>
      </c>
      <c r="G17" s="71">
        <v>7545690</v>
      </c>
      <c r="H17" s="71">
        <v>26403239</v>
      </c>
      <c r="I17" s="71">
        <v>4336756</v>
      </c>
      <c r="J17" s="71">
        <v>48519</v>
      </c>
      <c r="K17" s="71">
        <v>987676</v>
      </c>
      <c r="L17" s="70">
        <v>2429076</v>
      </c>
      <c r="M17" s="71">
        <v>6696892</v>
      </c>
      <c r="N17" s="71">
        <v>2037390</v>
      </c>
      <c r="O17" s="71">
        <v>5189599</v>
      </c>
      <c r="P17" s="71">
        <v>100466</v>
      </c>
      <c r="Q17" s="71">
        <v>8110209</v>
      </c>
      <c r="R17" s="71">
        <v>234120</v>
      </c>
      <c r="S17" s="72">
        <v>0</v>
      </c>
      <c r="T17" s="37"/>
      <c r="U17" s="48">
        <v>2</v>
      </c>
      <c r="V17" s="38"/>
    </row>
    <row r="18" spans="1:22" ht="21" customHeight="1" x14ac:dyDescent="0.15">
      <c r="A18" s="46">
        <v>3</v>
      </c>
      <c r="B18" s="68" t="s">
        <v>29</v>
      </c>
      <c r="C18" s="68"/>
      <c r="D18" s="69"/>
      <c r="E18" s="70">
        <v>77600857</v>
      </c>
      <c r="F18" s="71">
        <v>415047</v>
      </c>
      <c r="G18" s="71">
        <v>10301674</v>
      </c>
      <c r="H18" s="71">
        <v>26708638</v>
      </c>
      <c r="I18" s="71">
        <v>6614629</v>
      </c>
      <c r="J18" s="71">
        <v>133705</v>
      </c>
      <c r="K18" s="71">
        <v>3418711</v>
      </c>
      <c r="L18" s="70">
        <v>2830922</v>
      </c>
      <c r="M18" s="71">
        <v>7950852</v>
      </c>
      <c r="N18" s="71">
        <v>3351869</v>
      </c>
      <c r="O18" s="71">
        <v>6009514</v>
      </c>
      <c r="P18" s="71">
        <v>483550</v>
      </c>
      <c r="Q18" s="71">
        <v>9211746</v>
      </c>
      <c r="R18" s="71">
        <v>170000</v>
      </c>
      <c r="S18" s="72">
        <v>0</v>
      </c>
      <c r="T18" s="37"/>
      <c r="U18" s="48">
        <v>3</v>
      </c>
      <c r="V18" s="38"/>
    </row>
    <row r="19" spans="1:22" ht="21" customHeight="1" x14ac:dyDescent="0.15">
      <c r="A19" s="46">
        <v>4</v>
      </c>
      <c r="B19" s="68" t="s">
        <v>30</v>
      </c>
      <c r="C19" s="68"/>
      <c r="D19" s="69"/>
      <c r="E19" s="70">
        <v>29810769</v>
      </c>
      <c r="F19" s="71">
        <v>237250</v>
      </c>
      <c r="G19" s="71">
        <v>4592557</v>
      </c>
      <c r="H19" s="71">
        <v>8897007</v>
      </c>
      <c r="I19" s="71">
        <v>2625512</v>
      </c>
      <c r="J19" s="71">
        <v>16275</v>
      </c>
      <c r="K19" s="71">
        <v>1920533</v>
      </c>
      <c r="L19" s="70">
        <v>782041</v>
      </c>
      <c r="M19" s="71">
        <v>1810295</v>
      </c>
      <c r="N19" s="71">
        <v>1140101</v>
      </c>
      <c r="O19" s="71">
        <v>3739772</v>
      </c>
      <c r="P19" s="71">
        <v>124870</v>
      </c>
      <c r="Q19" s="71">
        <v>3924556</v>
      </c>
      <c r="R19" s="71">
        <v>0</v>
      </c>
      <c r="S19" s="72">
        <v>0</v>
      </c>
      <c r="T19" s="37"/>
      <c r="U19" s="48">
        <v>4</v>
      </c>
      <c r="V19" s="38"/>
    </row>
    <row r="20" spans="1:22" ht="21" customHeight="1" x14ac:dyDescent="0.15">
      <c r="A20" s="46">
        <v>5</v>
      </c>
      <c r="B20" s="68" t="s">
        <v>31</v>
      </c>
      <c r="C20" s="68"/>
      <c r="D20" s="69"/>
      <c r="E20" s="70">
        <v>41422087</v>
      </c>
      <c r="F20" s="71">
        <v>284210</v>
      </c>
      <c r="G20" s="71">
        <v>4582285</v>
      </c>
      <c r="H20" s="71">
        <v>16439606</v>
      </c>
      <c r="I20" s="71">
        <v>2850314</v>
      </c>
      <c r="J20" s="71">
        <v>173425</v>
      </c>
      <c r="K20" s="71">
        <v>1239874</v>
      </c>
      <c r="L20" s="70">
        <v>943394</v>
      </c>
      <c r="M20" s="71">
        <v>3646693</v>
      </c>
      <c r="N20" s="71">
        <v>1369444</v>
      </c>
      <c r="O20" s="71">
        <v>6134211</v>
      </c>
      <c r="P20" s="71">
        <v>101466</v>
      </c>
      <c r="Q20" s="71">
        <v>3657165</v>
      </c>
      <c r="R20" s="71">
        <v>0</v>
      </c>
      <c r="S20" s="72">
        <v>0</v>
      </c>
      <c r="T20" s="37"/>
      <c r="U20" s="48">
        <v>5</v>
      </c>
      <c r="V20" s="38"/>
    </row>
    <row r="21" spans="1:22" ht="21" customHeight="1" x14ac:dyDescent="0.15">
      <c r="A21" s="46">
        <v>6</v>
      </c>
      <c r="B21" s="68" t="s">
        <v>32</v>
      </c>
      <c r="C21" s="68"/>
      <c r="D21" s="69"/>
      <c r="E21" s="70">
        <v>21323123</v>
      </c>
      <c r="F21" s="71">
        <v>214693</v>
      </c>
      <c r="G21" s="71">
        <v>2421241</v>
      </c>
      <c r="H21" s="71">
        <v>7651665</v>
      </c>
      <c r="I21" s="71">
        <v>1604373</v>
      </c>
      <c r="J21" s="71">
        <v>38265</v>
      </c>
      <c r="K21" s="71">
        <v>304357</v>
      </c>
      <c r="L21" s="70">
        <v>677163</v>
      </c>
      <c r="M21" s="71">
        <v>2031568</v>
      </c>
      <c r="N21" s="71">
        <v>628982</v>
      </c>
      <c r="O21" s="71">
        <v>4187067</v>
      </c>
      <c r="P21" s="71">
        <v>33559</v>
      </c>
      <c r="Q21" s="71">
        <v>1530190</v>
      </c>
      <c r="R21" s="71">
        <v>0</v>
      </c>
      <c r="S21" s="72">
        <v>0</v>
      </c>
      <c r="T21" s="37"/>
      <c r="U21" s="48">
        <v>6</v>
      </c>
      <c r="V21" s="38"/>
    </row>
    <row r="22" spans="1:22" ht="21" customHeight="1" x14ac:dyDescent="0.15">
      <c r="A22" s="46">
        <v>7</v>
      </c>
      <c r="B22" s="68" t="s">
        <v>33</v>
      </c>
      <c r="C22" s="68"/>
      <c r="D22" s="69"/>
      <c r="E22" s="70">
        <v>71909720</v>
      </c>
      <c r="F22" s="71">
        <v>408048</v>
      </c>
      <c r="G22" s="71">
        <v>7534475</v>
      </c>
      <c r="H22" s="71">
        <v>21940413</v>
      </c>
      <c r="I22" s="71">
        <v>7264846</v>
      </c>
      <c r="J22" s="71">
        <v>49505</v>
      </c>
      <c r="K22" s="71">
        <v>1549592</v>
      </c>
      <c r="L22" s="70">
        <v>927181</v>
      </c>
      <c r="M22" s="71">
        <v>12428568</v>
      </c>
      <c r="N22" s="71">
        <v>2501973</v>
      </c>
      <c r="O22" s="71">
        <v>8104274</v>
      </c>
      <c r="P22" s="71">
        <v>589830</v>
      </c>
      <c r="Q22" s="71">
        <v>8511684</v>
      </c>
      <c r="R22" s="71">
        <v>99331</v>
      </c>
      <c r="S22" s="72">
        <v>0</v>
      </c>
      <c r="T22" s="37"/>
      <c r="U22" s="48">
        <v>7</v>
      </c>
      <c r="V22" s="38"/>
    </row>
    <row r="23" spans="1:22" ht="21" customHeight="1" x14ac:dyDescent="0.15">
      <c r="A23" s="46">
        <v>8</v>
      </c>
      <c r="B23" s="68" t="s">
        <v>34</v>
      </c>
      <c r="C23" s="68"/>
      <c r="D23" s="69"/>
      <c r="E23" s="70">
        <v>21283195</v>
      </c>
      <c r="F23" s="71">
        <v>207070</v>
      </c>
      <c r="G23" s="71">
        <v>3445046</v>
      </c>
      <c r="H23" s="71">
        <v>7160656</v>
      </c>
      <c r="I23" s="71">
        <v>2468102</v>
      </c>
      <c r="J23" s="71">
        <v>26049</v>
      </c>
      <c r="K23" s="71">
        <v>486744</v>
      </c>
      <c r="L23" s="70">
        <v>861523</v>
      </c>
      <c r="M23" s="71">
        <v>2280764</v>
      </c>
      <c r="N23" s="71">
        <v>720003</v>
      </c>
      <c r="O23" s="71">
        <v>1443712</v>
      </c>
      <c r="P23" s="71">
        <v>62136</v>
      </c>
      <c r="Q23" s="71">
        <v>2121390</v>
      </c>
      <c r="R23" s="71">
        <v>0</v>
      </c>
      <c r="S23" s="72">
        <v>0</v>
      </c>
      <c r="T23" s="37"/>
      <c r="U23" s="48">
        <v>8</v>
      </c>
      <c r="V23" s="38"/>
    </row>
    <row r="24" spans="1:22" ht="21" customHeight="1" x14ac:dyDescent="0.15">
      <c r="A24" s="46">
        <v>9</v>
      </c>
      <c r="B24" s="68" t="s">
        <v>35</v>
      </c>
      <c r="C24" s="68"/>
      <c r="D24" s="69"/>
      <c r="E24" s="70">
        <v>21547868</v>
      </c>
      <c r="F24" s="71">
        <v>166898</v>
      </c>
      <c r="G24" s="71">
        <v>2836102</v>
      </c>
      <c r="H24" s="71">
        <v>5991741</v>
      </c>
      <c r="I24" s="71">
        <v>1657718</v>
      </c>
      <c r="J24" s="71">
        <v>11238</v>
      </c>
      <c r="K24" s="71">
        <v>2212627</v>
      </c>
      <c r="L24" s="70">
        <v>687686</v>
      </c>
      <c r="M24" s="71">
        <v>1677652</v>
      </c>
      <c r="N24" s="71">
        <v>1566259</v>
      </c>
      <c r="O24" s="71">
        <v>1810411</v>
      </c>
      <c r="P24" s="71">
        <v>145058</v>
      </c>
      <c r="Q24" s="71">
        <v>2772573</v>
      </c>
      <c r="R24" s="71">
        <v>11905</v>
      </c>
      <c r="S24" s="72">
        <v>0</v>
      </c>
      <c r="T24" s="37"/>
      <c r="U24" s="48">
        <v>9</v>
      </c>
      <c r="V24" s="38"/>
    </row>
    <row r="25" spans="1:22" ht="21" customHeight="1" x14ac:dyDescent="0.15">
      <c r="A25" s="46">
        <v>10</v>
      </c>
      <c r="B25" s="68" t="s">
        <v>36</v>
      </c>
      <c r="C25" s="68"/>
      <c r="D25" s="69"/>
      <c r="E25" s="70">
        <v>16837038</v>
      </c>
      <c r="F25" s="71">
        <v>172937</v>
      </c>
      <c r="G25" s="71">
        <v>2711651</v>
      </c>
      <c r="H25" s="71">
        <v>5265628</v>
      </c>
      <c r="I25" s="71">
        <v>1402223</v>
      </c>
      <c r="J25" s="71">
        <v>38730</v>
      </c>
      <c r="K25" s="71">
        <v>878537</v>
      </c>
      <c r="L25" s="70">
        <v>575914</v>
      </c>
      <c r="M25" s="71">
        <v>1601468</v>
      </c>
      <c r="N25" s="71">
        <v>780727</v>
      </c>
      <c r="O25" s="71">
        <v>1394630</v>
      </c>
      <c r="P25" s="71">
        <v>65495</v>
      </c>
      <c r="Q25" s="71">
        <v>1949098</v>
      </c>
      <c r="R25" s="71">
        <v>0</v>
      </c>
      <c r="S25" s="72">
        <v>0</v>
      </c>
      <c r="T25" s="37"/>
      <c r="U25" s="48">
        <v>10</v>
      </c>
      <c r="V25" s="38"/>
    </row>
    <row r="26" spans="1:22" ht="21" customHeight="1" x14ac:dyDescent="0.15">
      <c r="A26" s="46"/>
      <c r="B26" s="73"/>
      <c r="C26" s="74"/>
      <c r="D26" s="75"/>
      <c r="E26" s="76"/>
      <c r="F26" s="76"/>
      <c r="G26" s="71"/>
      <c r="H26" s="76"/>
      <c r="I26" s="76"/>
      <c r="J26" s="76"/>
      <c r="K26" s="76"/>
      <c r="L26" s="76"/>
      <c r="M26" s="76"/>
      <c r="N26" s="76"/>
      <c r="O26" s="76"/>
      <c r="P26" s="76"/>
      <c r="Q26" s="71"/>
      <c r="R26" s="76"/>
      <c r="S26" s="54"/>
      <c r="T26" s="37"/>
      <c r="U26" s="48"/>
      <c r="V26" s="38"/>
    </row>
    <row r="27" spans="1:22" ht="21" customHeight="1" x14ac:dyDescent="0.15">
      <c r="A27" s="46">
        <v>11</v>
      </c>
      <c r="B27" s="68" t="s">
        <v>37</v>
      </c>
      <c r="C27" s="68"/>
      <c r="D27" s="69"/>
      <c r="E27" s="70">
        <v>15987256</v>
      </c>
      <c r="F27" s="71">
        <v>141819</v>
      </c>
      <c r="G27" s="71">
        <v>2455233</v>
      </c>
      <c r="H27" s="71">
        <v>4399432</v>
      </c>
      <c r="I27" s="71">
        <v>1979145</v>
      </c>
      <c r="J27" s="71">
        <v>46982</v>
      </c>
      <c r="K27" s="71">
        <v>936167</v>
      </c>
      <c r="L27" s="70">
        <v>406446</v>
      </c>
      <c r="M27" s="71">
        <v>1090740</v>
      </c>
      <c r="N27" s="71">
        <v>733428</v>
      </c>
      <c r="O27" s="71">
        <v>1447106</v>
      </c>
      <c r="P27" s="71">
        <v>247977</v>
      </c>
      <c r="Q27" s="71">
        <v>2102781</v>
      </c>
      <c r="R27" s="71">
        <v>0</v>
      </c>
      <c r="S27" s="72">
        <v>0</v>
      </c>
      <c r="T27" s="37"/>
      <c r="U27" s="48">
        <v>11</v>
      </c>
      <c r="V27" s="38"/>
    </row>
    <row r="28" spans="1:22" ht="21" customHeight="1" x14ac:dyDescent="0.15">
      <c r="A28" s="46">
        <v>12</v>
      </c>
      <c r="B28" s="68" t="s">
        <v>38</v>
      </c>
      <c r="C28" s="68"/>
      <c r="D28" s="69"/>
      <c r="E28" s="70">
        <v>63597768</v>
      </c>
      <c r="F28" s="71">
        <v>389857</v>
      </c>
      <c r="G28" s="71">
        <v>10000947</v>
      </c>
      <c r="H28" s="71">
        <v>20592636</v>
      </c>
      <c r="I28" s="71">
        <v>5216025</v>
      </c>
      <c r="J28" s="71">
        <v>40235</v>
      </c>
      <c r="K28" s="71">
        <v>1479903</v>
      </c>
      <c r="L28" s="70">
        <v>1712865</v>
      </c>
      <c r="M28" s="70">
        <v>7465952</v>
      </c>
      <c r="N28" s="71">
        <v>2709599</v>
      </c>
      <c r="O28" s="71">
        <v>6168165</v>
      </c>
      <c r="P28" s="71">
        <v>236323</v>
      </c>
      <c r="Q28" s="71">
        <v>7585261</v>
      </c>
      <c r="R28" s="71">
        <v>0</v>
      </c>
      <c r="S28" s="72">
        <v>0</v>
      </c>
      <c r="T28" s="37"/>
      <c r="U28" s="48">
        <v>12</v>
      </c>
      <c r="V28" s="38"/>
    </row>
    <row r="29" spans="1:22" ht="21" customHeight="1" x14ac:dyDescent="0.15">
      <c r="A29" s="46">
        <v>13</v>
      </c>
      <c r="B29" s="68" t="s">
        <v>39</v>
      </c>
      <c r="C29" s="68"/>
      <c r="D29" s="69"/>
      <c r="E29" s="70">
        <v>30683450</v>
      </c>
      <c r="F29" s="71">
        <v>206947</v>
      </c>
      <c r="G29" s="71">
        <v>2840325</v>
      </c>
      <c r="H29" s="71">
        <v>10011477</v>
      </c>
      <c r="I29" s="71">
        <v>2255005</v>
      </c>
      <c r="J29" s="71">
        <v>83015</v>
      </c>
      <c r="K29" s="71">
        <v>433137</v>
      </c>
      <c r="L29" s="70">
        <v>399355</v>
      </c>
      <c r="M29" s="70">
        <v>2035230</v>
      </c>
      <c r="N29" s="71">
        <v>1049360</v>
      </c>
      <c r="O29" s="71">
        <v>8203842</v>
      </c>
      <c r="P29" s="71">
        <v>45065</v>
      </c>
      <c r="Q29" s="71">
        <v>3120692</v>
      </c>
      <c r="R29" s="71">
        <v>0</v>
      </c>
      <c r="S29" s="72">
        <v>0</v>
      </c>
      <c r="T29" s="37"/>
      <c r="U29" s="48">
        <v>13</v>
      </c>
      <c r="V29" s="38"/>
    </row>
    <row r="30" spans="1:22" ht="21" customHeight="1" x14ac:dyDescent="0.15">
      <c r="A30" s="46"/>
      <c r="B30" s="46"/>
      <c r="C30" s="77"/>
      <c r="D30" s="78"/>
      <c r="E30" s="70"/>
      <c r="F30" s="71"/>
      <c r="G30" s="71"/>
      <c r="H30" s="71"/>
      <c r="I30" s="71"/>
      <c r="J30" s="71"/>
      <c r="K30" s="71"/>
      <c r="L30" s="70"/>
      <c r="M30" s="71" t="s">
        <v>40</v>
      </c>
      <c r="N30" s="71"/>
      <c r="O30" s="71"/>
      <c r="P30" s="71"/>
      <c r="Q30" s="71"/>
      <c r="R30" s="71"/>
      <c r="S30" s="54"/>
      <c r="T30" s="37"/>
      <c r="U30" s="38"/>
      <c r="V30" s="38"/>
    </row>
    <row r="31" spans="1:22" ht="21" customHeight="1" x14ac:dyDescent="0.15">
      <c r="A31" s="32"/>
      <c r="B31" s="32"/>
      <c r="C31" s="66"/>
      <c r="D31" s="67"/>
      <c r="E31" s="70"/>
      <c r="F31" s="71"/>
      <c r="G31" s="71"/>
      <c r="H31" s="71"/>
      <c r="I31" s="71"/>
      <c r="J31" s="71"/>
      <c r="K31" s="71"/>
      <c r="L31" s="70"/>
      <c r="M31" s="71" t="s">
        <v>24</v>
      </c>
      <c r="N31" s="71"/>
      <c r="O31" s="71"/>
      <c r="P31" s="71"/>
      <c r="Q31" s="71"/>
      <c r="R31" s="71"/>
      <c r="S31" s="54"/>
      <c r="T31" s="37"/>
      <c r="U31" s="38"/>
      <c r="V31" s="38"/>
    </row>
    <row r="32" spans="1:22" ht="21" customHeight="1" x14ac:dyDescent="0.15">
      <c r="A32" s="61" t="s">
        <v>41</v>
      </c>
      <c r="B32" s="61"/>
      <c r="C32" s="61"/>
      <c r="D32" s="62"/>
      <c r="E32" s="79">
        <f>SUM(E34:E39)</f>
        <v>35016867</v>
      </c>
      <c r="F32" s="79">
        <f>SUM(F34:F39)</f>
        <v>413818</v>
      </c>
      <c r="G32" s="79">
        <f t="shared" ref="G32:S32" si="2">SUM(G34:G39)</f>
        <v>5292743</v>
      </c>
      <c r="H32" s="79">
        <f t="shared" si="2"/>
        <v>9872473</v>
      </c>
      <c r="I32" s="79">
        <f t="shared" si="2"/>
        <v>3934613</v>
      </c>
      <c r="J32" s="79">
        <f t="shared" si="2"/>
        <v>12854</v>
      </c>
      <c r="K32" s="79">
        <f t="shared" si="2"/>
        <v>1932975</v>
      </c>
      <c r="L32" s="79">
        <f t="shared" si="2"/>
        <v>675650</v>
      </c>
      <c r="M32" s="79">
        <f t="shared" si="2"/>
        <v>3571683</v>
      </c>
      <c r="N32" s="79">
        <f t="shared" si="2"/>
        <v>1430761</v>
      </c>
      <c r="O32" s="79">
        <f t="shared" si="2"/>
        <v>3184744</v>
      </c>
      <c r="P32" s="79">
        <f t="shared" si="2"/>
        <v>177622</v>
      </c>
      <c r="Q32" s="79">
        <f t="shared" si="2"/>
        <v>4464191</v>
      </c>
      <c r="R32" s="79">
        <f t="shared" si="2"/>
        <v>52740</v>
      </c>
      <c r="S32" s="79">
        <f t="shared" si="2"/>
        <v>0</v>
      </c>
      <c r="T32" s="64" t="s">
        <v>41</v>
      </c>
      <c r="U32" s="65"/>
      <c r="V32" s="65"/>
    </row>
    <row r="33" spans="1:22" ht="21" customHeight="1" x14ac:dyDescent="0.15">
      <c r="A33" s="32"/>
      <c r="B33" s="32"/>
      <c r="C33" s="66"/>
      <c r="D33" s="67"/>
      <c r="E33" s="70"/>
      <c r="F33" s="71"/>
      <c r="G33" s="71"/>
      <c r="H33" s="71"/>
      <c r="I33" s="71"/>
      <c r="J33" s="71"/>
      <c r="K33" s="71"/>
      <c r="L33" s="70"/>
      <c r="M33" s="71" t="s">
        <v>24</v>
      </c>
      <c r="N33" s="71"/>
      <c r="O33" s="71" t="s">
        <v>24</v>
      </c>
      <c r="P33" s="71"/>
      <c r="Q33" s="71"/>
      <c r="R33" s="71"/>
      <c r="S33" s="54"/>
      <c r="T33" s="37"/>
      <c r="U33" s="38"/>
      <c r="V33" s="38"/>
    </row>
    <row r="34" spans="1:22" ht="21" customHeight="1" x14ac:dyDescent="0.15">
      <c r="A34" s="46">
        <v>14</v>
      </c>
      <c r="B34" s="68" t="s">
        <v>42</v>
      </c>
      <c r="C34" s="68"/>
      <c r="D34" s="69"/>
      <c r="E34" s="70">
        <v>13870822</v>
      </c>
      <c r="F34" s="71">
        <v>99152</v>
      </c>
      <c r="G34" s="71">
        <v>1927773</v>
      </c>
      <c r="H34" s="71">
        <v>3970976</v>
      </c>
      <c r="I34" s="71">
        <v>2098123</v>
      </c>
      <c r="J34" s="71">
        <v>0</v>
      </c>
      <c r="K34" s="71">
        <v>965531</v>
      </c>
      <c r="L34" s="70">
        <v>396676</v>
      </c>
      <c r="M34" s="70">
        <v>856542</v>
      </c>
      <c r="N34" s="71">
        <v>483907</v>
      </c>
      <c r="O34" s="71">
        <v>1014636</v>
      </c>
      <c r="P34" s="71">
        <v>32100</v>
      </c>
      <c r="Q34" s="71">
        <v>2020387</v>
      </c>
      <c r="R34" s="71">
        <v>5019</v>
      </c>
      <c r="S34" s="72">
        <v>0</v>
      </c>
      <c r="T34" s="37"/>
      <c r="U34" s="48">
        <v>14</v>
      </c>
      <c r="V34" s="38"/>
    </row>
    <row r="35" spans="1:22" ht="21" customHeight="1" x14ac:dyDescent="0.15">
      <c r="A35" s="46">
        <v>15</v>
      </c>
      <c r="B35" s="68" t="s">
        <v>43</v>
      </c>
      <c r="C35" s="68"/>
      <c r="D35" s="69"/>
      <c r="E35" s="70">
        <v>4409213</v>
      </c>
      <c r="F35" s="71">
        <v>69232</v>
      </c>
      <c r="G35" s="71">
        <v>641379</v>
      </c>
      <c r="H35" s="71">
        <v>936038</v>
      </c>
      <c r="I35" s="71">
        <v>362323</v>
      </c>
      <c r="J35" s="71">
        <v>0</v>
      </c>
      <c r="K35" s="71">
        <v>18536</v>
      </c>
      <c r="L35" s="70">
        <v>25066</v>
      </c>
      <c r="M35" s="70">
        <v>902420</v>
      </c>
      <c r="N35" s="71">
        <v>222415</v>
      </c>
      <c r="O35" s="71">
        <v>777188</v>
      </c>
      <c r="P35" s="71">
        <v>61551</v>
      </c>
      <c r="Q35" s="71">
        <v>393065</v>
      </c>
      <c r="R35" s="71">
        <v>0</v>
      </c>
      <c r="S35" s="72">
        <v>0</v>
      </c>
      <c r="T35" s="37"/>
      <c r="U35" s="48">
        <v>15</v>
      </c>
      <c r="V35" s="38"/>
    </row>
    <row r="36" spans="1:22" ht="21" customHeight="1" x14ac:dyDescent="0.15">
      <c r="A36" s="46">
        <v>16</v>
      </c>
      <c r="B36" s="68" t="s">
        <v>44</v>
      </c>
      <c r="C36" s="68"/>
      <c r="D36" s="69"/>
      <c r="E36" s="70">
        <v>3188286</v>
      </c>
      <c r="F36" s="71">
        <v>56497</v>
      </c>
      <c r="G36" s="71">
        <v>510659</v>
      </c>
      <c r="H36" s="71">
        <v>739575</v>
      </c>
      <c r="I36" s="71">
        <v>377863</v>
      </c>
      <c r="J36" s="71">
        <v>24</v>
      </c>
      <c r="K36" s="71">
        <v>273389</v>
      </c>
      <c r="L36" s="70">
        <v>93897</v>
      </c>
      <c r="M36" s="70">
        <v>330491</v>
      </c>
      <c r="N36" s="71">
        <v>88953</v>
      </c>
      <c r="O36" s="71">
        <v>237010</v>
      </c>
      <c r="P36" s="71">
        <v>445</v>
      </c>
      <c r="Q36" s="71">
        <v>470031</v>
      </c>
      <c r="R36" s="71">
        <v>9452</v>
      </c>
      <c r="S36" s="72">
        <v>0</v>
      </c>
      <c r="T36" s="37"/>
      <c r="U36" s="48">
        <v>16</v>
      </c>
      <c r="V36" s="38"/>
    </row>
    <row r="37" spans="1:22" ht="21" customHeight="1" x14ac:dyDescent="0.15">
      <c r="A37" s="46">
        <v>17</v>
      </c>
      <c r="B37" s="68" t="s">
        <v>45</v>
      </c>
      <c r="C37" s="68"/>
      <c r="D37" s="69"/>
      <c r="E37" s="70">
        <v>5690738</v>
      </c>
      <c r="F37" s="71">
        <v>76683</v>
      </c>
      <c r="G37" s="71">
        <v>865432</v>
      </c>
      <c r="H37" s="71">
        <v>1879211</v>
      </c>
      <c r="I37" s="71">
        <v>467450</v>
      </c>
      <c r="J37" s="71">
        <v>3177</v>
      </c>
      <c r="K37" s="71">
        <v>210888</v>
      </c>
      <c r="L37" s="70">
        <v>53217</v>
      </c>
      <c r="M37" s="70">
        <v>609764</v>
      </c>
      <c r="N37" s="71">
        <v>263547</v>
      </c>
      <c r="O37" s="71">
        <v>492102</v>
      </c>
      <c r="P37" s="71">
        <v>18514</v>
      </c>
      <c r="Q37" s="71">
        <v>749826</v>
      </c>
      <c r="R37" s="71">
        <v>927</v>
      </c>
      <c r="S37" s="72">
        <v>0</v>
      </c>
      <c r="T37" s="37"/>
      <c r="U37" s="48">
        <v>17</v>
      </c>
      <c r="V37" s="38"/>
    </row>
    <row r="38" spans="1:22" ht="21" customHeight="1" x14ac:dyDescent="0.15">
      <c r="A38" s="46">
        <v>18</v>
      </c>
      <c r="B38" s="68" t="s">
        <v>46</v>
      </c>
      <c r="C38" s="68"/>
      <c r="D38" s="69"/>
      <c r="E38" s="70">
        <v>4953163</v>
      </c>
      <c r="F38" s="71">
        <v>68292</v>
      </c>
      <c r="G38" s="71">
        <v>765912</v>
      </c>
      <c r="H38" s="71">
        <v>1632019</v>
      </c>
      <c r="I38" s="71">
        <v>411942</v>
      </c>
      <c r="J38" s="71">
        <v>7793</v>
      </c>
      <c r="K38" s="71">
        <v>203060</v>
      </c>
      <c r="L38" s="70">
        <v>18688</v>
      </c>
      <c r="M38" s="70">
        <v>502294</v>
      </c>
      <c r="N38" s="71">
        <v>252895</v>
      </c>
      <c r="O38" s="71">
        <v>434580</v>
      </c>
      <c r="P38" s="71">
        <v>54829</v>
      </c>
      <c r="Q38" s="71">
        <v>583891</v>
      </c>
      <c r="R38" s="71">
        <v>16968</v>
      </c>
      <c r="S38" s="72">
        <v>0</v>
      </c>
      <c r="T38" s="37"/>
      <c r="U38" s="48">
        <v>18</v>
      </c>
      <c r="V38" s="38"/>
    </row>
    <row r="39" spans="1:22" ht="21" customHeight="1" x14ac:dyDescent="0.15">
      <c r="A39" s="46">
        <v>19</v>
      </c>
      <c r="B39" s="68" t="s">
        <v>47</v>
      </c>
      <c r="C39" s="68"/>
      <c r="D39" s="69"/>
      <c r="E39" s="70">
        <v>2904645</v>
      </c>
      <c r="F39" s="71">
        <v>43962</v>
      </c>
      <c r="G39" s="71">
        <v>581588</v>
      </c>
      <c r="H39" s="71">
        <v>714654</v>
      </c>
      <c r="I39" s="71">
        <v>216912</v>
      </c>
      <c r="J39" s="71">
        <v>1860</v>
      </c>
      <c r="K39" s="71">
        <v>261571</v>
      </c>
      <c r="L39" s="70">
        <v>88106</v>
      </c>
      <c r="M39" s="70">
        <v>370172</v>
      </c>
      <c r="N39" s="71">
        <v>119044</v>
      </c>
      <c r="O39" s="71">
        <v>229228</v>
      </c>
      <c r="P39" s="71">
        <v>10183</v>
      </c>
      <c r="Q39" s="71">
        <v>246991</v>
      </c>
      <c r="R39" s="71">
        <v>20374</v>
      </c>
      <c r="S39" s="72">
        <v>0</v>
      </c>
      <c r="T39" s="37"/>
      <c r="U39" s="48">
        <v>19</v>
      </c>
      <c r="V39" s="38"/>
    </row>
    <row r="40" spans="1:22" ht="21" customHeight="1" x14ac:dyDescent="0.15">
      <c r="A40" s="80"/>
      <c r="B40" s="80"/>
      <c r="C40" s="81"/>
      <c r="D40" s="82"/>
      <c r="E40" s="83"/>
      <c r="F40" s="83"/>
      <c r="G40" s="83"/>
      <c r="H40" s="83"/>
      <c r="I40" s="83"/>
      <c r="J40" s="83"/>
      <c r="K40" s="83"/>
      <c r="L40" s="83"/>
      <c r="M40" s="83"/>
      <c r="N40" s="83"/>
      <c r="O40" s="83"/>
      <c r="P40" s="83"/>
      <c r="Q40" s="83"/>
      <c r="R40" s="83"/>
      <c r="S40" s="83"/>
      <c r="T40" s="84"/>
      <c r="U40" s="81"/>
      <c r="V40" s="81"/>
    </row>
  </sheetData>
  <mergeCells count="28">
    <mergeCell ref="B37:D37"/>
    <mergeCell ref="B38:D38"/>
    <mergeCell ref="B39:D39"/>
    <mergeCell ref="B29:D29"/>
    <mergeCell ref="A32:D32"/>
    <mergeCell ref="T32:V32"/>
    <mergeCell ref="B34:D34"/>
    <mergeCell ref="B35:D35"/>
    <mergeCell ref="B36:D36"/>
    <mergeCell ref="B22:D22"/>
    <mergeCell ref="B23:D23"/>
    <mergeCell ref="B24:D24"/>
    <mergeCell ref="B25:D25"/>
    <mergeCell ref="B27:D27"/>
    <mergeCell ref="B28:D28"/>
    <mergeCell ref="B16:D16"/>
    <mergeCell ref="B17:D17"/>
    <mergeCell ref="B18:D18"/>
    <mergeCell ref="B19:D19"/>
    <mergeCell ref="B20:D20"/>
    <mergeCell ref="B21:D21"/>
    <mergeCell ref="A4:D4"/>
    <mergeCell ref="T4:V4"/>
    <mergeCell ref="A6:D6"/>
    <mergeCell ref="T6:V6"/>
    <mergeCell ref="A8:B8"/>
    <mergeCell ref="A14:D14"/>
    <mergeCell ref="T14:V14"/>
  </mergeCells>
  <phoneticPr fontId="3"/>
  <printOptions horizontalCentered="1"/>
  <pageMargins left="0.39370078740157483" right="0.39370078740157483" top="0.98425196850393704" bottom="0.98425196850393704" header="0.51181102362204722" footer="0.51181102362204722"/>
  <pageSetup paperSize="9" scale="60" orientation="landscape" r:id="rId1"/>
  <headerFooter alignWithMargins="0"/>
  <colBreaks count="1" manualBreakCount="1">
    <brk id="22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W39"/>
  <sheetViews>
    <sheetView showGridLines="0" zoomScaleNormal="100" workbookViewId="0">
      <pane xSplit="4" ySplit="5" topLeftCell="E6" activePane="bottomRight" state="frozen"/>
      <selection pane="topRight" activeCell="D1" sqref="D1"/>
      <selection pane="bottomLeft" activeCell="A6" sqref="A6"/>
      <selection pane="bottomRight"/>
    </sheetView>
  </sheetViews>
  <sheetFormatPr defaultRowHeight="13.5" x14ac:dyDescent="0.15"/>
  <cols>
    <col min="1" max="2" width="3.125" customWidth="1"/>
    <col min="3" max="3" width="3.625" customWidth="1"/>
    <col min="4" max="4" width="6" customWidth="1"/>
    <col min="5" max="19" width="13.25" customWidth="1"/>
    <col min="20" max="20" width="4.125" customWidth="1"/>
    <col min="21" max="21" width="3.5" customWidth="1"/>
    <col min="22" max="22" width="4.125" customWidth="1"/>
    <col min="23" max="23" width="12.625" style="86" bestFit="1" customWidth="1"/>
  </cols>
  <sheetData>
    <row r="1" spans="1:23" ht="14.25" x14ac:dyDescent="0.15">
      <c r="A1" s="1"/>
      <c r="B1" s="1"/>
      <c r="C1" s="1"/>
      <c r="D1" s="2"/>
      <c r="E1" s="85" t="s">
        <v>48</v>
      </c>
      <c r="F1" s="4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5"/>
      <c r="U1" s="5"/>
      <c r="V1" s="5"/>
    </row>
    <row r="2" spans="1:23" ht="14.25" thickBot="1" x14ac:dyDescent="0.2">
      <c r="A2" s="2" t="s">
        <v>2</v>
      </c>
      <c r="B2" s="2"/>
      <c r="C2" s="1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5"/>
      <c r="U2" s="5"/>
      <c r="V2" s="7"/>
    </row>
    <row r="3" spans="1:23" ht="14.25" thickTop="1" x14ac:dyDescent="0.15">
      <c r="A3" s="8" t="s">
        <v>49</v>
      </c>
      <c r="B3" s="8"/>
      <c r="C3" s="8"/>
      <c r="D3" s="9"/>
      <c r="E3" s="87"/>
      <c r="F3" s="87"/>
      <c r="G3" s="87"/>
      <c r="H3" s="87"/>
      <c r="I3" s="87"/>
      <c r="J3" s="87"/>
      <c r="K3" s="88" t="s">
        <v>50</v>
      </c>
      <c r="L3" s="88" t="s">
        <v>51</v>
      </c>
      <c r="M3" s="88" t="s">
        <v>52</v>
      </c>
      <c r="N3" s="87"/>
      <c r="O3" s="87"/>
      <c r="P3" s="88" t="s">
        <v>53</v>
      </c>
      <c r="Q3" s="87"/>
      <c r="R3" s="87"/>
      <c r="S3" s="89" t="s">
        <v>5</v>
      </c>
      <c r="T3" s="14" t="s">
        <v>54</v>
      </c>
      <c r="U3" s="15"/>
      <c r="V3" s="15"/>
    </row>
    <row r="4" spans="1:23" x14ac:dyDescent="0.15">
      <c r="A4" s="16"/>
      <c r="B4" s="16"/>
      <c r="C4" s="17"/>
      <c r="D4" s="18"/>
      <c r="E4" s="90" t="s">
        <v>55</v>
      </c>
      <c r="F4" s="90" t="s">
        <v>56</v>
      </c>
      <c r="G4" s="90" t="s">
        <v>57</v>
      </c>
      <c r="H4" s="90" t="s">
        <v>58</v>
      </c>
      <c r="I4" s="90" t="s">
        <v>59</v>
      </c>
      <c r="J4" s="90" t="s">
        <v>60</v>
      </c>
      <c r="K4" s="91"/>
      <c r="L4" s="91"/>
      <c r="M4" s="91"/>
      <c r="N4" s="90" t="s">
        <v>18</v>
      </c>
      <c r="O4" s="90" t="s">
        <v>61</v>
      </c>
      <c r="P4" s="91"/>
      <c r="Q4" s="90" t="s">
        <v>62</v>
      </c>
      <c r="R4" s="90" t="s">
        <v>63</v>
      </c>
      <c r="S4" s="92"/>
      <c r="T4" s="22"/>
      <c r="U4" s="23"/>
      <c r="V4" s="23"/>
    </row>
    <row r="5" spans="1:23" x14ac:dyDescent="0.15">
      <c r="A5" s="24" t="s">
        <v>64</v>
      </c>
      <c r="B5" s="24"/>
      <c r="C5" s="24"/>
      <c r="D5" s="25"/>
      <c r="E5" s="93"/>
      <c r="F5" s="93"/>
      <c r="G5" s="93"/>
      <c r="H5" s="93"/>
      <c r="I5" s="93"/>
      <c r="J5" s="93"/>
      <c r="K5" s="94" t="s">
        <v>65</v>
      </c>
      <c r="L5" s="94" t="s">
        <v>65</v>
      </c>
      <c r="M5" s="94" t="s">
        <v>66</v>
      </c>
      <c r="N5" s="93"/>
      <c r="O5" s="93"/>
      <c r="P5" s="94" t="s">
        <v>67</v>
      </c>
      <c r="Q5" s="93"/>
      <c r="R5" s="93"/>
      <c r="S5" s="95" t="s">
        <v>21</v>
      </c>
      <c r="T5" s="30" t="s">
        <v>68</v>
      </c>
      <c r="U5" s="31"/>
      <c r="V5" s="31"/>
    </row>
    <row r="6" spans="1:23" ht="10.5" customHeight="1" x14ac:dyDescent="0.15">
      <c r="A6" s="32"/>
      <c r="B6" s="32"/>
      <c r="C6" s="33"/>
      <c r="D6" s="34"/>
      <c r="E6" s="96"/>
      <c r="F6" s="97"/>
      <c r="G6" s="97"/>
      <c r="H6" s="97"/>
      <c r="I6" s="97"/>
      <c r="J6" s="97"/>
      <c r="K6" s="97"/>
      <c r="L6" s="35"/>
      <c r="M6" s="36"/>
      <c r="N6" s="36"/>
      <c r="O6" s="36"/>
      <c r="P6" s="36"/>
      <c r="Q6" s="36"/>
      <c r="R6" s="36"/>
      <c r="S6" s="36"/>
      <c r="T6" s="37"/>
      <c r="U6" s="38"/>
      <c r="V6" s="38"/>
    </row>
    <row r="7" spans="1:23" ht="21.75" customHeight="1" x14ac:dyDescent="0.15">
      <c r="A7" s="39" t="s">
        <v>22</v>
      </c>
      <c r="B7" s="39"/>
      <c r="C7" s="40">
        <v>25</v>
      </c>
      <c r="D7" s="41" t="s">
        <v>23</v>
      </c>
      <c r="E7" s="98">
        <v>636668798</v>
      </c>
      <c r="F7" s="99">
        <v>103595423</v>
      </c>
      <c r="G7" s="99">
        <v>67802875</v>
      </c>
      <c r="H7" s="99">
        <v>5694347</v>
      </c>
      <c r="I7" s="99">
        <v>115319497</v>
      </c>
      <c r="J7" s="99">
        <v>67344495</v>
      </c>
      <c r="K7" s="99">
        <v>92420838</v>
      </c>
      <c r="L7" s="42">
        <v>4301356</v>
      </c>
      <c r="M7" s="43">
        <v>0</v>
      </c>
      <c r="N7" s="43">
        <v>79236494</v>
      </c>
      <c r="O7" s="43">
        <v>21966124</v>
      </c>
      <c r="P7" s="43">
        <v>2220894</v>
      </c>
      <c r="Q7" s="43">
        <v>10909808</v>
      </c>
      <c r="R7" s="43">
        <v>65856647</v>
      </c>
      <c r="S7" s="43">
        <v>0</v>
      </c>
      <c r="T7" s="44" t="s">
        <v>22</v>
      </c>
      <c r="U7" s="40">
        <v>25</v>
      </c>
      <c r="V7" s="45" t="s">
        <v>23</v>
      </c>
    </row>
    <row r="8" spans="1:23" s="51" customFormat="1" ht="21.75" customHeight="1" x14ac:dyDescent="0.15">
      <c r="A8" s="46"/>
      <c r="B8" s="46"/>
      <c r="C8" s="40">
        <v>26</v>
      </c>
      <c r="D8" s="41"/>
      <c r="E8" s="98">
        <v>637777249</v>
      </c>
      <c r="F8" s="99">
        <v>102660158</v>
      </c>
      <c r="G8" s="99">
        <v>71597773</v>
      </c>
      <c r="H8" s="99">
        <v>5687299</v>
      </c>
      <c r="I8" s="99">
        <v>120854747</v>
      </c>
      <c r="J8" s="99">
        <v>58463936</v>
      </c>
      <c r="K8" s="99">
        <v>91234910</v>
      </c>
      <c r="L8" s="42">
        <v>7177187</v>
      </c>
      <c r="M8" s="43">
        <v>0</v>
      </c>
      <c r="N8" s="43">
        <v>77581513</v>
      </c>
      <c r="O8" s="43">
        <v>20281377</v>
      </c>
      <c r="P8" s="43">
        <v>2713882</v>
      </c>
      <c r="Q8" s="43">
        <v>11050015</v>
      </c>
      <c r="R8" s="43">
        <v>68474452</v>
      </c>
      <c r="S8" s="43">
        <v>0</v>
      </c>
      <c r="T8" s="47"/>
      <c r="U8" s="40">
        <v>26</v>
      </c>
      <c r="V8" s="48"/>
      <c r="W8" s="100"/>
    </row>
    <row r="9" spans="1:23" ht="21.75" customHeight="1" x14ac:dyDescent="0.15">
      <c r="A9" s="46"/>
      <c r="B9" s="46"/>
      <c r="C9" s="40">
        <v>27</v>
      </c>
      <c r="D9" s="49"/>
      <c r="E9" s="98">
        <v>636797808</v>
      </c>
      <c r="F9" s="99">
        <v>103948898</v>
      </c>
      <c r="G9" s="99">
        <v>74017769</v>
      </c>
      <c r="H9" s="99">
        <v>5926599</v>
      </c>
      <c r="I9" s="99">
        <v>122420566</v>
      </c>
      <c r="J9" s="99">
        <v>62561686</v>
      </c>
      <c r="K9" s="99">
        <v>89591481</v>
      </c>
      <c r="L9" s="42">
        <v>4758777</v>
      </c>
      <c r="M9" s="43">
        <v>0</v>
      </c>
      <c r="N9" s="43">
        <v>74393270</v>
      </c>
      <c r="O9" s="43">
        <v>18525561</v>
      </c>
      <c r="P9" s="43">
        <v>1715909</v>
      </c>
      <c r="Q9" s="43">
        <v>10227431</v>
      </c>
      <c r="R9" s="43">
        <v>68709861</v>
      </c>
      <c r="S9" s="43">
        <v>0</v>
      </c>
      <c r="T9" s="47"/>
      <c r="U9" s="40">
        <v>27</v>
      </c>
      <c r="V9" s="48"/>
    </row>
    <row r="10" spans="1:23" ht="21.75" customHeight="1" x14ac:dyDescent="0.15">
      <c r="A10" s="32"/>
      <c r="B10" s="32"/>
      <c r="C10" s="52"/>
      <c r="D10" s="53"/>
      <c r="E10" s="101"/>
      <c r="F10" s="102"/>
      <c r="G10" s="102"/>
      <c r="H10" s="102"/>
      <c r="I10" s="102"/>
      <c r="J10" s="102"/>
      <c r="K10" s="102"/>
      <c r="L10" s="58"/>
      <c r="M10" s="63"/>
      <c r="N10" s="63"/>
      <c r="O10" s="63"/>
      <c r="P10" s="63"/>
      <c r="Q10" s="63"/>
      <c r="R10" s="63"/>
      <c r="S10" s="63"/>
      <c r="T10" s="47"/>
      <c r="U10" s="52"/>
      <c r="V10" s="48"/>
    </row>
    <row r="11" spans="1:23" ht="21.75" customHeight="1" x14ac:dyDescent="0.15">
      <c r="A11" s="55"/>
      <c r="B11" s="55"/>
      <c r="C11" s="56">
        <v>28</v>
      </c>
      <c r="D11" s="57"/>
      <c r="E11" s="101">
        <f>E13+E31</f>
        <v>629971069</v>
      </c>
      <c r="F11" s="102">
        <f t="shared" ref="F11:R11" si="0">F13+F31</f>
        <v>101402842</v>
      </c>
      <c r="G11" s="102">
        <f t="shared" si="0"/>
        <v>76893389</v>
      </c>
      <c r="H11" s="102">
        <f t="shared" si="0"/>
        <v>6122177</v>
      </c>
      <c r="I11" s="102">
        <f t="shared" si="0"/>
        <v>130046433</v>
      </c>
      <c r="J11" s="102">
        <f t="shared" si="0"/>
        <v>60537067</v>
      </c>
      <c r="K11" s="102">
        <f t="shared" si="0"/>
        <v>80915006</v>
      </c>
      <c r="L11" s="102">
        <f t="shared" si="0"/>
        <v>2695740</v>
      </c>
      <c r="M11" s="102">
        <f t="shared" si="0"/>
        <v>0</v>
      </c>
      <c r="N11" s="102">
        <f t="shared" si="0"/>
        <v>74846663</v>
      </c>
      <c r="O11" s="102">
        <f t="shared" si="0"/>
        <v>17089108</v>
      </c>
      <c r="P11" s="102">
        <f t="shared" si="0"/>
        <v>2334330</v>
      </c>
      <c r="Q11" s="102">
        <f t="shared" si="0"/>
        <v>8219366</v>
      </c>
      <c r="R11" s="102">
        <f t="shared" si="0"/>
        <v>68868948</v>
      </c>
      <c r="S11" s="102">
        <f>S13+S31</f>
        <v>0</v>
      </c>
      <c r="T11" s="59"/>
      <c r="U11" s="56">
        <v>28</v>
      </c>
      <c r="V11" s="60"/>
      <c r="W11" s="103"/>
    </row>
    <row r="12" spans="1:23" ht="21.75" customHeight="1" x14ac:dyDescent="0.15">
      <c r="A12" s="32"/>
      <c r="B12" s="32"/>
      <c r="C12" s="32"/>
      <c r="D12" s="53"/>
      <c r="E12" s="98"/>
      <c r="F12" s="104"/>
      <c r="G12" s="104"/>
      <c r="H12" s="104"/>
      <c r="I12" s="104"/>
      <c r="J12" s="104"/>
      <c r="K12" s="104"/>
      <c r="L12" s="42"/>
      <c r="M12" s="43"/>
      <c r="N12" s="43"/>
      <c r="O12" s="43"/>
      <c r="P12" s="43"/>
      <c r="Q12" s="43"/>
      <c r="R12" s="43"/>
      <c r="S12" s="54"/>
      <c r="T12" s="37"/>
      <c r="U12" s="38"/>
      <c r="V12" s="38"/>
    </row>
    <row r="13" spans="1:23" ht="21.75" customHeight="1" x14ac:dyDescent="0.15">
      <c r="A13" s="61" t="s">
        <v>69</v>
      </c>
      <c r="B13" s="61"/>
      <c r="C13" s="61"/>
      <c r="D13" s="62"/>
      <c r="E13" s="105">
        <f>SUM(E15:E28)</f>
        <v>594954202</v>
      </c>
      <c r="F13" s="106">
        <f t="shared" ref="F13:S13" si="1">SUM(F15:F28)</f>
        <v>95697123</v>
      </c>
      <c r="G13" s="106">
        <f t="shared" si="1"/>
        <v>71943644</v>
      </c>
      <c r="H13" s="106">
        <f>SUM(H15:H28)</f>
        <v>5850881</v>
      </c>
      <c r="I13" s="106">
        <f t="shared" si="1"/>
        <v>125404586</v>
      </c>
      <c r="J13" s="106">
        <f t="shared" si="1"/>
        <v>56341291</v>
      </c>
      <c r="K13" s="106">
        <f>SUM(K15:K28)</f>
        <v>77210351</v>
      </c>
      <c r="L13" s="58">
        <f>SUM(L15:L28)</f>
        <v>2518118</v>
      </c>
      <c r="M13" s="58">
        <f t="shared" si="1"/>
        <v>0</v>
      </c>
      <c r="N13" s="63">
        <f t="shared" si="1"/>
        <v>70382595</v>
      </c>
      <c r="O13" s="63">
        <f t="shared" si="1"/>
        <v>16053800</v>
      </c>
      <c r="P13" s="63">
        <f t="shared" si="1"/>
        <v>2317199</v>
      </c>
      <c r="Q13" s="63">
        <f t="shared" si="1"/>
        <v>7672269</v>
      </c>
      <c r="R13" s="63">
        <f t="shared" si="1"/>
        <v>63562345</v>
      </c>
      <c r="S13" s="63">
        <f t="shared" si="1"/>
        <v>0</v>
      </c>
      <c r="T13" s="64" t="s">
        <v>25</v>
      </c>
      <c r="U13" s="65"/>
      <c r="V13" s="65"/>
    </row>
    <row r="14" spans="1:23" ht="21.75" customHeight="1" x14ac:dyDescent="0.15">
      <c r="A14" s="32"/>
      <c r="B14" s="32"/>
      <c r="C14" s="66"/>
      <c r="D14" s="67"/>
      <c r="E14" s="98"/>
      <c r="F14" s="104"/>
      <c r="G14" s="104"/>
      <c r="H14" s="104"/>
      <c r="I14" s="104"/>
      <c r="J14" s="104"/>
      <c r="K14" s="104"/>
      <c r="L14" s="42"/>
      <c r="M14" s="43"/>
      <c r="N14" s="43"/>
      <c r="O14" s="43"/>
      <c r="P14" s="43"/>
      <c r="Q14" s="43"/>
      <c r="R14" s="43"/>
      <c r="S14" s="54"/>
      <c r="T14" s="37"/>
      <c r="U14" s="38"/>
      <c r="V14" s="38"/>
    </row>
    <row r="15" spans="1:23" ht="21.75" customHeight="1" x14ac:dyDescent="0.15">
      <c r="A15" s="46">
        <v>1</v>
      </c>
      <c r="B15" s="68" t="s">
        <v>27</v>
      </c>
      <c r="C15" s="68"/>
      <c r="D15" s="69"/>
      <c r="E15" s="107">
        <v>118454881</v>
      </c>
      <c r="F15" s="108">
        <v>21788900</v>
      </c>
      <c r="G15" s="108">
        <v>14131926</v>
      </c>
      <c r="H15" s="108">
        <v>1369341</v>
      </c>
      <c r="I15" s="108">
        <v>28078445</v>
      </c>
      <c r="J15" s="108">
        <v>8679722</v>
      </c>
      <c r="K15" s="108">
        <v>11566842</v>
      </c>
      <c r="L15" s="70">
        <v>282323</v>
      </c>
      <c r="M15" s="71">
        <v>0</v>
      </c>
      <c r="N15" s="71">
        <v>15785255</v>
      </c>
      <c r="O15" s="71">
        <v>1262551</v>
      </c>
      <c r="P15" s="71">
        <v>150281</v>
      </c>
      <c r="Q15" s="71">
        <v>2355857</v>
      </c>
      <c r="R15" s="71">
        <v>13003438</v>
      </c>
      <c r="S15" s="54">
        <v>0</v>
      </c>
      <c r="T15" s="37"/>
      <c r="U15" s="48">
        <v>1</v>
      </c>
      <c r="V15" s="38"/>
    </row>
    <row r="16" spans="1:23" ht="21.75" customHeight="1" x14ac:dyDescent="0.15">
      <c r="A16" s="46">
        <v>2</v>
      </c>
      <c r="B16" s="68" t="s">
        <v>28</v>
      </c>
      <c r="C16" s="68"/>
      <c r="D16" s="69"/>
      <c r="E16" s="107">
        <v>64496190</v>
      </c>
      <c r="F16" s="108">
        <v>8639344</v>
      </c>
      <c r="G16" s="108">
        <v>6678741</v>
      </c>
      <c r="H16" s="108">
        <v>549395</v>
      </c>
      <c r="I16" s="108">
        <v>17703846</v>
      </c>
      <c r="J16" s="108">
        <v>7729785</v>
      </c>
      <c r="K16" s="108">
        <v>4019810</v>
      </c>
      <c r="L16" s="70">
        <v>100466</v>
      </c>
      <c r="M16" s="71">
        <v>0</v>
      </c>
      <c r="N16" s="71">
        <v>8110209</v>
      </c>
      <c r="O16" s="71">
        <v>2718508</v>
      </c>
      <c r="P16" s="71">
        <v>1470</v>
      </c>
      <c r="Q16" s="71">
        <v>769850</v>
      </c>
      <c r="R16" s="71">
        <v>7474766</v>
      </c>
      <c r="S16" s="54">
        <v>0</v>
      </c>
      <c r="T16" s="37"/>
      <c r="U16" s="48">
        <v>2</v>
      </c>
      <c r="V16" s="38"/>
    </row>
    <row r="17" spans="1:22" ht="21.75" customHeight="1" x14ac:dyDescent="0.15">
      <c r="A17" s="46">
        <v>3</v>
      </c>
      <c r="B17" s="68" t="s">
        <v>29</v>
      </c>
      <c r="C17" s="68"/>
      <c r="D17" s="69"/>
      <c r="E17" s="107">
        <v>77600857</v>
      </c>
      <c r="F17" s="108">
        <v>13079038</v>
      </c>
      <c r="G17" s="108">
        <v>10552429</v>
      </c>
      <c r="H17" s="108">
        <v>585940</v>
      </c>
      <c r="I17" s="108">
        <v>15811894</v>
      </c>
      <c r="J17" s="108">
        <v>6252389</v>
      </c>
      <c r="K17" s="108">
        <v>12302129</v>
      </c>
      <c r="L17" s="70">
        <v>483550</v>
      </c>
      <c r="M17" s="71">
        <v>0</v>
      </c>
      <c r="N17" s="71">
        <v>9211746</v>
      </c>
      <c r="O17" s="71">
        <v>1113369</v>
      </c>
      <c r="P17" s="71">
        <v>92961</v>
      </c>
      <c r="Q17" s="71">
        <v>906427</v>
      </c>
      <c r="R17" s="71">
        <v>7208985</v>
      </c>
      <c r="S17" s="54">
        <v>0</v>
      </c>
      <c r="T17" s="37"/>
      <c r="U17" s="48">
        <v>3</v>
      </c>
      <c r="V17" s="38"/>
    </row>
    <row r="18" spans="1:22" ht="21.75" customHeight="1" x14ac:dyDescent="0.15">
      <c r="A18" s="46">
        <v>4</v>
      </c>
      <c r="B18" s="68" t="s">
        <v>30</v>
      </c>
      <c r="C18" s="68"/>
      <c r="D18" s="69"/>
      <c r="E18" s="107">
        <v>29810769</v>
      </c>
      <c r="F18" s="108">
        <v>6075314</v>
      </c>
      <c r="G18" s="108">
        <v>4067622</v>
      </c>
      <c r="H18" s="108">
        <v>137197</v>
      </c>
      <c r="I18" s="108">
        <v>4714264</v>
      </c>
      <c r="J18" s="108">
        <v>2463160</v>
      </c>
      <c r="K18" s="108">
        <v>3529542</v>
      </c>
      <c r="L18" s="70">
        <v>124870</v>
      </c>
      <c r="M18" s="71">
        <v>0</v>
      </c>
      <c r="N18" s="71">
        <v>3924556</v>
      </c>
      <c r="O18" s="71">
        <v>371424</v>
      </c>
      <c r="P18" s="71">
        <v>149365</v>
      </c>
      <c r="Q18" s="71">
        <v>134016</v>
      </c>
      <c r="R18" s="71">
        <v>4119439</v>
      </c>
      <c r="S18" s="54">
        <v>0</v>
      </c>
      <c r="T18" s="37"/>
      <c r="U18" s="48">
        <v>4</v>
      </c>
      <c r="V18" s="38"/>
    </row>
    <row r="19" spans="1:22" ht="21.75" customHeight="1" x14ac:dyDescent="0.15">
      <c r="A19" s="46">
        <v>5</v>
      </c>
      <c r="B19" s="68" t="s">
        <v>31</v>
      </c>
      <c r="C19" s="68"/>
      <c r="D19" s="69"/>
      <c r="E19" s="107">
        <v>41422087</v>
      </c>
      <c r="F19" s="108">
        <v>6379499</v>
      </c>
      <c r="G19" s="108">
        <v>5476645</v>
      </c>
      <c r="H19" s="108">
        <v>614058</v>
      </c>
      <c r="I19" s="108">
        <v>10534257</v>
      </c>
      <c r="J19" s="108">
        <v>3194610</v>
      </c>
      <c r="K19" s="108">
        <v>5493479</v>
      </c>
      <c r="L19" s="70">
        <v>101466</v>
      </c>
      <c r="M19" s="71">
        <v>0</v>
      </c>
      <c r="N19" s="71">
        <v>3657165</v>
      </c>
      <c r="O19" s="71">
        <v>1206532</v>
      </c>
      <c r="P19" s="71">
        <v>69167</v>
      </c>
      <c r="Q19" s="71">
        <v>361414</v>
      </c>
      <c r="R19" s="71">
        <v>4333795</v>
      </c>
      <c r="S19" s="54">
        <v>0</v>
      </c>
      <c r="T19" s="37"/>
      <c r="U19" s="48">
        <v>5</v>
      </c>
      <c r="V19" s="38"/>
    </row>
    <row r="20" spans="1:22" ht="21.75" customHeight="1" x14ac:dyDescent="0.15">
      <c r="A20" s="46">
        <v>6</v>
      </c>
      <c r="B20" s="68" t="s">
        <v>32</v>
      </c>
      <c r="C20" s="68"/>
      <c r="D20" s="69"/>
      <c r="E20" s="107">
        <v>21323123</v>
      </c>
      <c r="F20" s="108">
        <v>3079717</v>
      </c>
      <c r="G20" s="108">
        <v>3011050</v>
      </c>
      <c r="H20" s="108">
        <v>128274</v>
      </c>
      <c r="I20" s="108">
        <v>4518412</v>
      </c>
      <c r="J20" s="108">
        <v>1765574</v>
      </c>
      <c r="K20" s="108">
        <v>4672468</v>
      </c>
      <c r="L20" s="70">
        <v>33559</v>
      </c>
      <c r="M20" s="71">
        <v>0</v>
      </c>
      <c r="N20" s="71">
        <v>1530190</v>
      </c>
      <c r="O20" s="71">
        <v>444516</v>
      </c>
      <c r="P20" s="71">
        <v>0</v>
      </c>
      <c r="Q20" s="71">
        <v>262000</v>
      </c>
      <c r="R20" s="71">
        <v>1877363</v>
      </c>
      <c r="S20" s="54">
        <v>0</v>
      </c>
      <c r="T20" s="37"/>
      <c r="U20" s="48">
        <v>6</v>
      </c>
      <c r="V20" s="38"/>
    </row>
    <row r="21" spans="1:22" ht="21.75" customHeight="1" x14ac:dyDescent="0.15">
      <c r="A21" s="46">
        <v>7</v>
      </c>
      <c r="B21" s="68" t="s">
        <v>33</v>
      </c>
      <c r="C21" s="68"/>
      <c r="D21" s="69"/>
      <c r="E21" s="107">
        <v>71909720</v>
      </c>
      <c r="F21" s="108">
        <v>10237292</v>
      </c>
      <c r="G21" s="108">
        <v>6678355</v>
      </c>
      <c r="H21" s="108">
        <v>1229659</v>
      </c>
      <c r="I21" s="108">
        <v>13196845</v>
      </c>
      <c r="J21" s="108">
        <v>7148584</v>
      </c>
      <c r="K21" s="108">
        <v>14801749</v>
      </c>
      <c r="L21" s="70">
        <v>589830</v>
      </c>
      <c r="M21" s="71">
        <v>0</v>
      </c>
      <c r="N21" s="71">
        <v>8511684</v>
      </c>
      <c r="O21" s="71">
        <v>1494762</v>
      </c>
      <c r="P21" s="71">
        <v>892</v>
      </c>
      <c r="Q21" s="71">
        <v>1122987</v>
      </c>
      <c r="R21" s="71">
        <v>6897081</v>
      </c>
      <c r="S21" s="54">
        <v>0</v>
      </c>
      <c r="T21" s="37"/>
      <c r="U21" s="48">
        <v>7</v>
      </c>
      <c r="V21" s="38"/>
    </row>
    <row r="22" spans="1:22" ht="21.75" customHeight="1" x14ac:dyDescent="0.15">
      <c r="A22" s="46">
        <v>8</v>
      </c>
      <c r="B22" s="68" t="s">
        <v>34</v>
      </c>
      <c r="C22" s="68"/>
      <c r="D22" s="69"/>
      <c r="E22" s="107">
        <v>21283195</v>
      </c>
      <c r="F22" s="108">
        <v>3183879</v>
      </c>
      <c r="G22" s="108">
        <v>2703643</v>
      </c>
      <c r="H22" s="108">
        <v>186770</v>
      </c>
      <c r="I22" s="108">
        <v>4331270</v>
      </c>
      <c r="J22" s="108">
        <v>3188991</v>
      </c>
      <c r="K22" s="108">
        <v>1167171</v>
      </c>
      <c r="L22" s="70">
        <v>62136</v>
      </c>
      <c r="M22" s="71">
        <v>0</v>
      </c>
      <c r="N22" s="71">
        <v>2121390</v>
      </c>
      <c r="O22" s="71">
        <v>885841</v>
      </c>
      <c r="P22" s="71">
        <v>229747</v>
      </c>
      <c r="Q22" s="71">
        <v>224248</v>
      </c>
      <c r="R22" s="71">
        <v>2998109</v>
      </c>
      <c r="S22" s="54">
        <v>0</v>
      </c>
      <c r="T22" s="37"/>
      <c r="U22" s="48">
        <v>8</v>
      </c>
      <c r="V22" s="38"/>
    </row>
    <row r="23" spans="1:22" ht="21.75" customHeight="1" x14ac:dyDescent="0.15">
      <c r="A23" s="46">
        <v>9</v>
      </c>
      <c r="B23" s="68" t="s">
        <v>35</v>
      </c>
      <c r="C23" s="68"/>
      <c r="D23" s="69"/>
      <c r="E23" s="107">
        <v>21547868</v>
      </c>
      <c r="F23" s="108">
        <v>3541730</v>
      </c>
      <c r="G23" s="108">
        <v>2864488</v>
      </c>
      <c r="H23" s="108">
        <v>191049</v>
      </c>
      <c r="I23" s="108">
        <v>3242364</v>
      </c>
      <c r="J23" s="108">
        <v>2263234</v>
      </c>
      <c r="K23" s="108">
        <v>4048699</v>
      </c>
      <c r="L23" s="70">
        <v>145058</v>
      </c>
      <c r="M23" s="71">
        <v>0</v>
      </c>
      <c r="N23" s="71">
        <v>2772573</v>
      </c>
      <c r="O23" s="71">
        <v>6012</v>
      </c>
      <c r="P23" s="71">
        <v>435351</v>
      </c>
      <c r="Q23" s="71">
        <v>91670</v>
      </c>
      <c r="R23" s="71">
        <v>1945640</v>
      </c>
      <c r="S23" s="54">
        <v>0</v>
      </c>
      <c r="T23" s="37"/>
      <c r="U23" s="48">
        <v>9</v>
      </c>
      <c r="V23" s="38"/>
    </row>
    <row r="24" spans="1:22" ht="21.75" customHeight="1" x14ac:dyDescent="0.15">
      <c r="A24" s="46">
        <v>10</v>
      </c>
      <c r="B24" s="68" t="s">
        <v>36</v>
      </c>
      <c r="C24" s="68"/>
      <c r="D24" s="69"/>
      <c r="E24" s="107">
        <v>16837038</v>
      </c>
      <c r="F24" s="108">
        <v>2623141</v>
      </c>
      <c r="G24" s="108">
        <v>1799680</v>
      </c>
      <c r="H24" s="108">
        <v>87630</v>
      </c>
      <c r="I24" s="108">
        <v>3086431</v>
      </c>
      <c r="J24" s="108">
        <v>1836190</v>
      </c>
      <c r="K24" s="108">
        <v>1433015</v>
      </c>
      <c r="L24" s="70">
        <v>65495</v>
      </c>
      <c r="M24" s="71">
        <v>0</v>
      </c>
      <c r="N24" s="71">
        <v>1949098</v>
      </c>
      <c r="O24" s="71">
        <v>929494</v>
      </c>
      <c r="P24" s="71">
        <v>52096</v>
      </c>
      <c r="Q24" s="71">
        <v>398900</v>
      </c>
      <c r="R24" s="71">
        <v>2575868</v>
      </c>
      <c r="S24" s="54">
        <v>0</v>
      </c>
      <c r="T24" s="37"/>
      <c r="U24" s="48">
        <v>10</v>
      </c>
      <c r="V24" s="38"/>
    </row>
    <row r="25" spans="1:22" ht="21.75" customHeight="1" x14ac:dyDescent="0.15">
      <c r="A25" s="46"/>
      <c r="B25" s="73"/>
      <c r="C25" s="74"/>
      <c r="D25" s="75"/>
      <c r="E25" s="107"/>
      <c r="F25" s="109"/>
      <c r="G25" s="76"/>
      <c r="H25" s="109"/>
      <c r="I25" s="76"/>
      <c r="J25" s="76"/>
      <c r="K25" s="109"/>
      <c r="L25" s="51"/>
      <c r="M25" s="71"/>
      <c r="N25" s="71"/>
      <c r="O25" s="71"/>
      <c r="P25" s="71"/>
      <c r="Q25" s="71"/>
      <c r="R25" s="71"/>
      <c r="S25" s="54"/>
      <c r="T25" s="37"/>
      <c r="U25" s="48"/>
      <c r="V25" s="38"/>
    </row>
    <row r="26" spans="1:22" ht="21.75" customHeight="1" x14ac:dyDescent="0.15">
      <c r="A26" s="46">
        <v>11</v>
      </c>
      <c r="B26" s="68" t="s">
        <v>37</v>
      </c>
      <c r="C26" s="68"/>
      <c r="D26" s="69"/>
      <c r="E26" s="107">
        <v>15987256</v>
      </c>
      <c r="F26" s="108">
        <v>2887450</v>
      </c>
      <c r="G26" s="108">
        <v>2244383</v>
      </c>
      <c r="H26" s="108">
        <v>128932</v>
      </c>
      <c r="I26" s="108">
        <v>2374527</v>
      </c>
      <c r="J26" s="108">
        <v>2360899</v>
      </c>
      <c r="K26" s="108">
        <v>1255539</v>
      </c>
      <c r="L26" s="70">
        <v>247977</v>
      </c>
      <c r="M26" s="71">
        <v>0</v>
      </c>
      <c r="N26" s="71">
        <v>2102781</v>
      </c>
      <c r="O26" s="71">
        <v>399921</v>
      </c>
      <c r="P26" s="71">
        <v>350993</v>
      </c>
      <c r="Q26" s="71">
        <v>92004</v>
      </c>
      <c r="R26" s="71">
        <v>1541850</v>
      </c>
      <c r="S26" s="54">
        <v>0</v>
      </c>
      <c r="T26" s="37"/>
      <c r="U26" s="48">
        <v>11</v>
      </c>
      <c r="V26" s="38"/>
    </row>
    <row r="27" spans="1:22" ht="21.75" customHeight="1" x14ac:dyDescent="0.15">
      <c r="A27" s="46">
        <v>12</v>
      </c>
      <c r="B27" s="68" t="s">
        <v>38</v>
      </c>
      <c r="C27" s="68"/>
      <c r="D27" s="69"/>
      <c r="E27" s="107">
        <v>63597768</v>
      </c>
      <c r="F27" s="108">
        <v>10449552</v>
      </c>
      <c r="G27" s="108">
        <v>8640820</v>
      </c>
      <c r="H27" s="108">
        <v>514815</v>
      </c>
      <c r="I27" s="108">
        <v>11658937</v>
      </c>
      <c r="J27" s="108">
        <v>6004675</v>
      </c>
      <c r="K27" s="108">
        <v>7579400</v>
      </c>
      <c r="L27" s="70">
        <v>236323</v>
      </c>
      <c r="M27" s="71">
        <v>0</v>
      </c>
      <c r="N27" s="71">
        <v>7585261</v>
      </c>
      <c r="O27" s="71">
        <v>3439086</v>
      </c>
      <c r="P27" s="71">
        <v>761394</v>
      </c>
      <c r="Q27" s="71">
        <v>825250</v>
      </c>
      <c r="R27" s="71">
        <v>5902255</v>
      </c>
      <c r="S27" s="54">
        <v>0</v>
      </c>
      <c r="T27" s="37"/>
      <c r="U27" s="48">
        <v>12</v>
      </c>
      <c r="V27" s="38"/>
    </row>
    <row r="28" spans="1:22" ht="21.75" customHeight="1" x14ac:dyDescent="0.15">
      <c r="A28" s="46">
        <v>13</v>
      </c>
      <c r="B28" s="68" t="s">
        <v>39</v>
      </c>
      <c r="C28" s="68"/>
      <c r="D28" s="69"/>
      <c r="E28" s="107">
        <v>30683450</v>
      </c>
      <c r="F28" s="108">
        <v>3732267</v>
      </c>
      <c r="G28" s="108">
        <v>3093862</v>
      </c>
      <c r="H28" s="108">
        <v>127821</v>
      </c>
      <c r="I28" s="108">
        <v>6153094</v>
      </c>
      <c r="J28" s="108">
        <v>3453478</v>
      </c>
      <c r="K28" s="108">
        <v>5340508</v>
      </c>
      <c r="L28" s="70">
        <v>45065</v>
      </c>
      <c r="M28" s="71">
        <v>0</v>
      </c>
      <c r="N28" s="71">
        <v>3120687</v>
      </c>
      <c r="O28" s="71">
        <v>1781784</v>
      </c>
      <c r="P28" s="71">
        <v>23482</v>
      </c>
      <c r="Q28" s="71">
        <v>127646</v>
      </c>
      <c r="R28" s="71">
        <v>3683756</v>
      </c>
      <c r="S28" s="54">
        <v>0</v>
      </c>
      <c r="T28" s="37"/>
      <c r="U28" s="48">
        <v>13</v>
      </c>
      <c r="V28" s="38"/>
    </row>
    <row r="29" spans="1:22" ht="21.75" customHeight="1" x14ac:dyDescent="0.15">
      <c r="A29" s="46"/>
      <c r="B29" s="46"/>
      <c r="C29" s="77"/>
      <c r="D29" s="78"/>
      <c r="E29" s="107"/>
      <c r="F29" s="108"/>
      <c r="G29" s="108"/>
      <c r="H29" s="108"/>
      <c r="I29" s="108"/>
      <c r="J29" s="108"/>
      <c r="K29" s="108"/>
      <c r="L29" s="71"/>
      <c r="M29" s="71"/>
      <c r="N29" s="71"/>
      <c r="O29" s="71"/>
      <c r="P29" s="71"/>
      <c r="Q29" s="71"/>
      <c r="R29" s="71"/>
      <c r="S29" s="54"/>
      <c r="T29" s="37"/>
      <c r="U29" s="38"/>
      <c r="V29" s="38"/>
    </row>
    <row r="30" spans="1:22" ht="21.75" customHeight="1" x14ac:dyDescent="0.15">
      <c r="A30" s="32"/>
      <c r="B30" s="32"/>
      <c r="C30" s="66"/>
      <c r="D30" s="67"/>
      <c r="E30" s="107"/>
      <c r="F30" s="108"/>
      <c r="G30" s="108"/>
      <c r="H30" s="108"/>
      <c r="I30" s="108"/>
      <c r="J30" s="108"/>
      <c r="K30" s="108"/>
      <c r="L30" s="70"/>
      <c r="M30" s="71"/>
      <c r="N30" s="71"/>
      <c r="O30" s="71"/>
      <c r="P30" s="71"/>
      <c r="Q30" s="71"/>
      <c r="R30" s="71"/>
      <c r="S30" s="54"/>
      <c r="T30" s="37"/>
      <c r="U30" s="38"/>
      <c r="V30" s="38"/>
    </row>
    <row r="31" spans="1:22" ht="21.75" customHeight="1" x14ac:dyDescent="0.15">
      <c r="A31" s="61" t="s">
        <v>41</v>
      </c>
      <c r="B31" s="61"/>
      <c r="C31" s="61"/>
      <c r="D31" s="62"/>
      <c r="E31" s="105">
        <f>SUM(E33:E38)</f>
        <v>35016867</v>
      </c>
      <c r="F31" s="110">
        <f t="shared" ref="F31:S31" si="2">SUM(F33:F38)</f>
        <v>5705719</v>
      </c>
      <c r="G31" s="110">
        <f t="shared" si="2"/>
        <v>4949745</v>
      </c>
      <c r="H31" s="110">
        <f t="shared" si="2"/>
        <v>271296</v>
      </c>
      <c r="I31" s="110">
        <f t="shared" si="2"/>
        <v>4641847</v>
      </c>
      <c r="J31" s="110">
        <f t="shared" si="2"/>
        <v>4195776</v>
      </c>
      <c r="K31" s="110">
        <f t="shared" si="2"/>
        <v>3704655</v>
      </c>
      <c r="L31" s="111">
        <f>SUM(L33:L38)</f>
        <v>177622</v>
      </c>
      <c r="M31" s="111">
        <f t="shared" si="2"/>
        <v>0</v>
      </c>
      <c r="N31" s="79">
        <f t="shared" si="2"/>
        <v>4464068</v>
      </c>
      <c r="O31" s="79">
        <f t="shared" si="2"/>
        <v>1035308</v>
      </c>
      <c r="P31" s="79">
        <f t="shared" si="2"/>
        <v>17131</v>
      </c>
      <c r="Q31" s="79">
        <f t="shared" si="2"/>
        <v>547097</v>
      </c>
      <c r="R31" s="79">
        <f t="shared" si="2"/>
        <v>5306603</v>
      </c>
      <c r="S31" s="79">
        <f t="shared" si="2"/>
        <v>0</v>
      </c>
      <c r="T31" s="64" t="s">
        <v>41</v>
      </c>
      <c r="U31" s="65"/>
      <c r="V31" s="65"/>
    </row>
    <row r="32" spans="1:22" ht="21.75" customHeight="1" x14ac:dyDescent="0.15">
      <c r="A32" s="32"/>
      <c r="B32" s="32"/>
      <c r="C32" s="66"/>
      <c r="D32" s="67"/>
      <c r="E32" s="107"/>
      <c r="F32" s="108"/>
      <c r="G32" s="108"/>
      <c r="H32" s="108"/>
      <c r="I32" s="108"/>
      <c r="J32" s="108"/>
      <c r="K32" s="108" t="s">
        <v>24</v>
      </c>
      <c r="L32" s="70"/>
      <c r="M32" s="71"/>
      <c r="N32" s="71"/>
      <c r="O32" s="71"/>
      <c r="P32" s="71"/>
      <c r="Q32" s="71"/>
      <c r="R32" s="71"/>
      <c r="S32" s="54"/>
      <c r="T32" s="37"/>
      <c r="U32" s="38"/>
      <c r="V32" s="38"/>
    </row>
    <row r="33" spans="1:22" ht="21.75" customHeight="1" x14ac:dyDescent="0.15">
      <c r="A33" s="46">
        <v>14</v>
      </c>
      <c r="B33" s="68" t="s">
        <v>42</v>
      </c>
      <c r="C33" s="68"/>
      <c r="D33" s="69"/>
      <c r="E33" s="107">
        <v>13870822</v>
      </c>
      <c r="F33" s="108">
        <v>1974097</v>
      </c>
      <c r="G33" s="108">
        <v>1864113</v>
      </c>
      <c r="H33" s="108">
        <v>144382</v>
      </c>
      <c r="I33" s="108">
        <v>1923835</v>
      </c>
      <c r="J33" s="108">
        <v>1905412</v>
      </c>
      <c r="K33" s="108">
        <v>1149783</v>
      </c>
      <c r="L33" s="108">
        <v>32100</v>
      </c>
      <c r="M33" s="71">
        <v>0</v>
      </c>
      <c r="N33" s="71">
        <v>2020264</v>
      </c>
      <c r="O33" s="71">
        <v>572429</v>
      </c>
      <c r="P33" s="71">
        <v>9007</v>
      </c>
      <c r="Q33" s="71">
        <v>0</v>
      </c>
      <c r="R33" s="71">
        <v>2275400</v>
      </c>
      <c r="S33" s="54">
        <v>0</v>
      </c>
      <c r="T33" s="37"/>
      <c r="U33" s="48">
        <v>14</v>
      </c>
      <c r="V33" s="38"/>
    </row>
    <row r="34" spans="1:22" ht="21.75" customHeight="1" x14ac:dyDescent="0.15">
      <c r="A34" s="46">
        <v>15</v>
      </c>
      <c r="B34" s="68" t="s">
        <v>43</v>
      </c>
      <c r="C34" s="68"/>
      <c r="D34" s="69"/>
      <c r="E34" s="107">
        <v>4409213</v>
      </c>
      <c r="F34" s="108">
        <v>605043</v>
      </c>
      <c r="G34" s="108">
        <v>797004</v>
      </c>
      <c r="H34" s="108">
        <v>32862</v>
      </c>
      <c r="I34" s="108">
        <v>387407</v>
      </c>
      <c r="J34" s="108">
        <v>349155</v>
      </c>
      <c r="K34" s="108">
        <v>734927</v>
      </c>
      <c r="L34" s="71">
        <v>61551</v>
      </c>
      <c r="M34" s="71">
        <v>0</v>
      </c>
      <c r="N34" s="71">
        <v>393065</v>
      </c>
      <c r="O34" s="71">
        <v>155958</v>
      </c>
      <c r="P34" s="71">
        <v>0</v>
      </c>
      <c r="Q34" s="71">
        <v>546500</v>
      </c>
      <c r="R34" s="71">
        <v>345741</v>
      </c>
      <c r="S34" s="54">
        <v>0</v>
      </c>
      <c r="T34" s="37"/>
      <c r="U34" s="48">
        <v>15</v>
      </c>
      <c r="V34" s="38"/>
    </row>
    <row r="35" spans="1:22" ht="21.75" customHeight="1" x14ac:dyDescent="0.15">
      <c r="A35" s="46">
        <v>16</v>
      </c>
      <c r="B35" s="68" t="s">
        <v>44</v>
      </c>
      <c r="C35" s="68"/>
      <c r="D35" s="69"/>
      <c r="E35" s="107">
        <v>3188286</v>
      </c>
      <c r="F35" s="108">
        <v>577696</v>
      </c>
      <c r="G35" s="108">
        <v>523036</v>
      </c>
      <c r="H35" s="108">
        <v>10549</v>
      </c>
      <c r="I35" s="108">
        <v>275430</v>
      </c>
      <c r="J35" s="108">
        <v>283899</v>
      </c>
      <c r="K35" s="108">
        <v>562380</v>
      </c>
      <c r="L35" s="71">
        <v>445</v>
      </c>
      <c r="M35" s="71">
        <v>0</v>
      </c>
      <c r="N35" s="71">
        <v>470031</v>
      </c>
      <c r="O35" s="71">
        <v>79445</v>
      </c>
      <c r="P35" s="71">
        <v>1407</v>
      </c>
      <c r="Q35" s="71">
        <v>0</v>
      </c>
      <c r="R35" s="71">
        <v>403968</v>
      </c>
      <c r="S35" s="54">
        <v>0</v>
      </c>
      <c r="T35" s="37"/>
      <c r="U35" s="48">
        <v>16</v>
      </c>
      <c r="V35" s="38"/>
    </row>
    <row r="36" spans="1:22" ht="21.75" customHeight="1" x14ac:dyDescent="0.15">
      <c r="A36" s="46">
        <v>17</v>
      </c>
      <c r="B36" s="68" t="s">
        <v>45</v>
      </c>
      <c r="C36" s="68"/>
      <c r="D36" s="69"/>
      <c r="E36" s="107">
        <v>5690738</v>
      </c>
      <c r="F36" s="108">
        <v>1056701</v>
      </c>
      <c r="G36" s="108">
        <v>756023</v>
      </c>
      <c r="H36" s="108">
        <v>38096</v>
      </c>
      <c r="I36" s="108">
        <v>960920</v>
      </c>
      <c r="J36" s="108">
        <v>725991</v>
      </c>
      <c r="K36" s="108">
        <v>272107</v>
      </c>
      <c r="L36" s="70">
        <v>18514</v>
      </c>
      <c r="M36" s="71">
        <v>0</v>
      </c>
      <c r="N36" s="71">
        <v>749826</v>
      </c>
      <c r="O36" s="71">
        <v>105285</v>
      </c>
      <c r="P36" s="71">
        <v>3349</v>
      </c>
      <c r="Q36" s="71">
        <v>0</v>
      </c>
      <c r="R36" s="71">
        <v>1003926</v>
      </c>
      <c r="S36" s="54">
        <v>0</v>
      </c>
      <c r="T36" s="37"/>
      <c r="U36" s="48">
        <v>17</v>
      </c>
      <c r="V36" s="38"/>
    </row>
    <row r="37" spans="1:22" ht="21.75" customHeight="1" x14ac:dyDescent="0.15">
      <c r="A37" s="46">
        <v>18</v>
      </c>
      <c r="B37" s="68" t="s">
        <v>46</v>
      </c>
      <c r="C37" s="68"/>
      <c r="D37" s="69"/>
      <c r="E37" s="107">
        <v>4953163</v>
      </c>
      <c r="F37" s="108">
        <v>986406</v>
      </c>
      <c r="G37" s="108">
        <v>467533</v>
      </c>
      <c r="H37" s="108">
        <v>35058</v>
      </c>
      <c r="I37" s="108">
        <v>822017</v>
      </c>
      <c r="J37" s="108">
        <v>692828</v>
      </c>
      <c r="K37" s="108">
        <v>252736</v>
      </c>
      <c r="L37" s="70">
        <v>54829</v>
      </c>
      <c r="M37" s="71">
        <v>0</v>
      </c>
      <c r="N37" s="71">
        <v>583891</v>
      </c>
      <c r="O37" s="71">
        <v>111439</v>
      </c>
      <c r="P37" s="71">
        <v>3368</v>
      </c>
      <c r="Q37" s="71">
        <v>120</v>
      </c>
      <c r="R37" s="71">
        <v>942938</v>
      </c>
      <c r="S37" s="54">
        <v>0</v>
      </c>
      <c r="T37" s="37"/>
      <c r="U37" s="48">
        <v>18</v>
      </c>
      <c r="V37" s="38"/>
    </row>
    <row r="38" spans="1:22" ht="21.75" customHeight="1" x14ac:dyDescent="0.15">
      <c r="A38" s="46">
        <v>19</v>
      </c>
      <c r="B38" s="68" t="s">
        <v>47</v>
      </c>
      <c r="C38" s="68"/>
      <c r="D38" s="69"/>
      <c r="E38" s="107">
        <v>2904645</v>
      </c>
      <c r="F38" s="108">
        <v>505776</v>
      </c>
      <c r="G38" s="108">
        <v>542036</v>
      </c>
      <c r="H38" s="108">
        <v>10349</v>
      </c>
      <c r="I38" s="108">
        <v>272238</v>
      </c>
      <c r="J38" s="108">
        <v>238491</v>
      </c>
      <c r="K38" s="108">
        <v>732722</v>
      </c>
      <c r="L38" s="70">
        <v>10183</v>
      </c>
      <c r="M38" s="71">
        <v>0</v>
      </c>
      <c r="N38" s="71">
        <v>246991</v>
      </c>
      <c r="O38" s="71">
        <v>10752</v>
      </c>
      <c r="P38" s="71">
        <v>0</v>
      </c>
      <c r="Q38" s="71">
        <v>477</v>
      </c>
      <c r="R38" s="71">
        <v>334630</v>
      </c>
      <c r="S38" s="54">
        <v>0</v>
      </c>
      <c r="T38" s="37"/>
      <c r="U38" s="48">
        <v>19</v>
      </c>
      <c r="V38" s="38"/>
    </row>
    <row r="39" spans="1:22" x14ac:dyDescent="0.15">
      <c r="A39" s="80"/>
      <c r="B39" s="80"/>
      <c r="C39" s="81"/>
      <c r="D39" s="82"/>
      <c r="E39" s="112"/>
      <c r="F39" s="113"/>
      <c r="G39" s="113"/>
      <c r="H39" s="113"/>
      <c r="I39" s="113"/>
      <c r="J39" s="113"/>
      <c r="K39" s="113"/>
      <c r="L39" s="114"/>
      <c r="M39" s="114"/>
      <c r="N39" s="114"/>
      <c r="O39" s="114"/>
      <c r="P39" s="114"/>
      <c r="Q39" s="114"/>
      <c r="R39" s="114"/>
      <c r="S39" s="115"/>
      <c r="T39" s="84"/>
      <c r="U39" s="81"/>
      <c r="V39" s="81"/>
    </row>
  </sheetData>
  <sheetProtection password="CA4C" sheet="1"/>
  <mergeCells count="28">
    <mergeCell ref="B36:D36"/>
    <mergeCell ref="B37:D37"/>
    <mergeCell ref="B38:D38"/>
    <mergeCell ref="B28:D28"/>
    <mergeCell ref="A31:D31"/>
    <mergeCell ref="T31:V31"/>
    <mergeCell ref="B33:D33"/>
    <mergeCell ref="B34:D34"/>
    <mergeCell ref="B35:D35"/>
    <mergeCell ref="B21:D21"/>
    <mergeCell ref="B22:D22"/>
    <mergeCell ref="B23:D23"/>
    <mergeCell ref="B24:D24"/>
    <mergeCell ref="B26:D26"/>
    <mergeCell ref="B27:D27"/>
    <mergeCell ref="B15:D15"/>
    <mergeCell ref="B16:D16"/>
    <mergeCell ref="B17:D17"/>
    <mergeCell ref="B18:D18"/>
    <mergeCell ref="B19:D19"/>
    <mergeCell ref="B20:D20"/>
    <mergeCell ref="A3:D3"/>
    <mergeCell ref="T3:V3"/>
    <mergeCell ref="A5:D5"/>
    <mergeCell ref="T5:V5"/>
    <mergeCell ref="A7:B7"/>
    <mergeCell ref="A13:D13"/>
    <mergeCell ref="T13:V13"/>
  </mergeCells>
  <phoneticPr fontId="3"/>
  <printOptions horizontalCentered="1"/>
  <pageMargins left="0.39370078740157483" right="0.39370078740157483" top="0.98425196850393704" bottom="0.98425196850393704" header="0.51181102362204722" footer="0.51181102362204722"/>
  <pageSetup paperSize="9" scale="6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160-1</vt:lpstr>
      <vt:lpstr>160-2</vt:lpstr>
      <vt:lpstr>'160-1'!Print_Area</vt:lpstr>
      <vt:lpstr>'160-2'!Print_Area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藤本　志信</dc:creator>
  <cp:lastModifiedBy>藤本　志信</cp:lastModifiedBy>
  <dcterms:created xsi:type="dcterms:W3CDTF">2018-11-14T07:06:40Z</dcterms:created>
  <dcterms:modified xsi:type="dcterms:W3CDTF">2018-11-14T07:08:09Z</dcterms:modified>
</cp:coreProperties>
</file>