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1" sheetId="1" r:id="rId1"/>
  </sheets>
  <definedNames>
    <definedName name="_xlnm.Print_Area" localSheetId="0">'161'!$A$1:$Z$43</definedName>
  </definedNames>
  <calcPr calcId="145621"/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W13" i="1"/>
  <c r="W11" i="1" s="1"/>
  <c r="V13" i="1"/>
  <c r="V11" i="1" s="1"/>
  <c r="U13" i="1"/>
  <c r="T13" i="1"/>
  <c r="S13" i="1"/>
  <c r="S11" i="1" s="1"/>
  <c r="R13" i="1"/>
  <c r="R11" i="1" s="1"/>
  <c r="Q13" i="1"/>
  <c r="P13" i="1"/>
  <c r="O13" i="1"/>
  <c r="O11" i="1" s="1"/>
  <c r="N13" i="1"/>
  <c r="N11" i="1" s="1"/>
  <c r="M13" i="1"/>
  <c r="L13" i="1"/>
  <c r="K13" i="1"/>
  <c r="K11" i="1" s="1"/>
  <c r="J13" i="1"/>
  <c r="J11" i="1" s="1"/>
  <c r="I13" i="1"/>
  <c r="H13" i="1"/>
  <c r="G13" i="1"/>
  <c r="G11" i="1" s="1"/>
  <c r="F13" i="1"/>
  <c r="F11" i="1" s="1"/>
  <c r="E13" i="1"/>
  <c r="U11" i="1"/>
  <c r="T11" i="1"/>
  <c r="Q11" i="1"/>
  <c r="P11" i="1"/>
  <c r="M11" i="1"/>
  <c r="L11" i="1"/>
  <c r="I11" i="1"/>
  <c r="H11" i="1"/>
  <c r="E11" i="1" l="1"/>
</calcChain>
</file>

<file path=xl/sharedStrings.xml><?xml version="1.0" encoding="utf-8"?>
<sst xmlns="http://schemas.openxmlformats.org/spreadsheetml/2006/main" count="81" uniqueCount="68">
  <si>
    <t>１６１　目的別市町債発行高</t>
    <phoneticPr fontId="3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</si>
  <si>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</si>
  <si>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3"/>
  </si>
  <si>
    <t>年度</t>
    <phoneticPr fontId="3"/>
  </si>
  <si>
    <t>公　　共</t>
    <phoneticPr fontId="3"/>
  </si>
  <si>
    <t>公営住宅</t>
  </si>
  <si>
    <t>災    害</t>
    <phoneticPr fontId="3"/>
  </si>
  <si>
    <t xml:space="preserve">   （旧）緊 急</t>
    <rPh sb="6" eb="7">
      <t>キン</t>
    </rPh>
    <rPh sb="8" eb="9">
      <t>キュウ</t>
    </rPh>
    <phoneticPr fontId="3"/>
  </si>
  <si>
    <t>全国防災</t>
    <rPh sb="0" eb="2">
      <t>ゼンコク</t>
    </rPh>
    <rPh sb="2" eb="4">
      <t>ボウサイ</t>
    </rPh>
    <phoneticPr fontId="3"/>
  </si>
  <si>
    <t>教育・福祉</t>
    <rPh sb="0" eb="2">
      <t>キョウイク</t>
    </rPh>
    <rPh sb="3" eb="5">
      <t>フクシ</t>
    </rPh>
    <phoneticPr fontId="3"/>
  </si>
  <si>
    <t>一般単独</t>
  </si>
  <si>
    <t>辺地対策</t>
  </si>
  <si>
    <t>過疎対策</t>
  </si>
  <si>
    <t>公共用地</t>
  </si>
  <si>
    <t>退職手当債</t>
    <rPh sb="0" eb="2">
      <t>タイショク</t>
    </rPh>
    <rPh sb="2" eb="5">
      <t>テアテサイ</t>
    </rPh>
    <phoneticPr fontId="3"/>
  </si>
  <si>
    <t>国の予算貸</t>
    <phoneticPr fontId="3"/>
  </si>
  <si>
    <t xml:space="preserve"> </t>
    <phoneticPr fontId="3"/>
  </si>
  <si>
    <t>臨時財政</t>
    <rPh sb="0" eb="2">
      <t>リンジ</t>
    </rPh>
    <rPh sb="2" eb="4">
      <t>ザイセイ</t>
    </rPh>
    <phoneticPr fontId="3"/>
  </si>
  <si>
    <t>減収補てん債</t>
  </si>
  <si>
    <t>総      額</t>
  </si>
  <si>
    <t>建     設</t>
  </si>
  <si>
    <t>復    旧</t>
    <phoneticPr fontId="3"/>
  </si>
  <si>
    <t xml:space="preserve">   防災・減災</t>
    <rPh sb="6" eb="7">
      <t>ゲン</t>
    </rPh>
    <rPh sb="7" eb="8">
      <t>サイ</t>
    </rPh>
    <phoneticPr fontId="3"/>
  </si>
  <si>
    <t>施設等</t>
    <rPh sb="0" eb="2">
      <t>シセツ</t>
    </rPh>
    <rPh sb="2" eb="3">
      <t>トウ</t>
    </rPh>
    <phoneticPr fontId="3"/>
  </si>
  <si>
    <t>先行取得</t>
  </si>
  <si>
    <t>　</t>
    <phoneticPr fontId="3"/>
  </si>
  <si>
    <t>付・政府関係</t>
    <phoneticPr fontId="3"/>
  </si>
  <si>
    <t>財源対策債</t>
  </si>
  <si>
    <t>特例分</t>
    <rPh sb="0" eb="2">
      <t>トクレイ</t>
    </rPh>
    <rPh sb="2" eb="3">
      <t>ブン</t>
    </rPh>
    <phoneticPr fontId="3"/>
  </si>
  <si>
    <t>県貸付金</t>
  </si>
  <si>
    <t>そ の 他</t>
  </si>
  <si>
    <t>市町</t>
    <phoneticPr fontId="3"/>
  </si>
  <si>
    <t>事 業 債</t>
  </si>
  <si>
    <t>事 業 債</t>
    <phoneticPr fontId="3"/>
  </si>
  <si>
    <t>事  業  債</t>
    <phoneticPr fontId="3"/>
  </si>
  <si>
    <t>整備事業債</t>
    <rPh sb="0" eb="2">
      <t>セイビ</t>
    </rPh>
    <rPh sb="2" eb="5">
      <t>ジギョウサイ</t>
    </rPh>
    <phoneticPr fontId="3"/>
  </si>
  <si>
    <t>等事業債</t>
  </si>
  <si>
    <t xml:space="preserve"> 1)</t>
  </si>
  <si>
    <t>機関貸付債</t>
    <phoneticPr fontId="3"/>
  </si>
  <si>
    <t>2)</t>
    <phoneticPr fontId="3"/>
  </si>
  <si>
    <t>対策債</t>
    <rPh sb="0" eb="2">
      <t>タイサク</t>
    </rPh>
    <rPh sb="2" eb="3">
      <t>サイ</t>
    </rPh>
    <phoneticPr fontId="3"/>
  </si>
  <si>
    <t xml:space="preserve"> 3)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</si>
  <si>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</si>
  <si>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</si>
  <si>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</si>
  <si>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</si>
  <si>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</si>
  <si>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</si>
  <si>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</si>
  <si>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</si>
  <si>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</si>
  <si>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</si>
  <si>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</si>
  <si>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</si>
  <si>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</si>
  <si>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</si>
  <si>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</si>
  <si>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</si>
  <si>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</si>
  <si>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</si>
  <si>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</si>
  <si>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</si>
  <si>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</si>
  <si>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</si>
  <si>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</si>
  <si>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</si>
  <si>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注</t>
    <rPh sb="0" eb="1">
      <t>チュウ</t>
    </rPh>
    <phoneticPr fontId="3"/>
  </si>
  <si>
    <t>1）平成18年度～　　2）昭和61，平成5～7，9～28年度分　　3）平成14，19～28年度分</t>
    <rPh sb="2" eb="4">
      <t>ヘイセイ</t>
    </rPh>
    <rPh sb="6" eb="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</si>
</sst>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>
      <alignment horizontal="distributed" indent="2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" shrinkToFit="1"/>
    </xf>
    <xf numFmtId="3" fontId="2" fillId="3" borderId="6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3" fontId="2" fillId="3" borderId="7" xfId="0" applyNumberFormat="1" applyFont="1" applyFill="1" applyBorder="1" applyAlignment="1"/>
    <xf numFmtId="0" fontId="2" fillId="3" borderId="8" xfId="0" applyFont="1" applyFill="1" applyBorder="1" applyAlignment="1">
      <alignment horizontal="distributed" indent="1"/>
    </xf>
    <xf numFmtId="0" fontId="2" fillId="3" borderId="9" xfId="0" applyFont="1" applyFill="1" applyBorder="1" applyAlignment="1">
      <alignment horizontal="distributed" indent="1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10" xfId="0" applyFont="1" applyFill="1" applyBorder="1" applyAlignment="1">
      <alignment horizontal="distributed" indent="2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>
      <alignment horizontal="distributed" indent="2"/>
    </xf>
    <xf numFmtId="3" fontId="2" fillId="3" borderId="16" xfId="0" applyNumberFormat="1" applyFont="1" applyFill="1" applyBorder="1" applyAlignment="1">
      <alignment horizontal="distributed" indent="2"/>
    </xf>
    <xf numFmtId="3" fontId="2" fillId="3" borderId="17" xfId="0" applyNumberFormat="1" applyFont="1" applyFill="1" applyBorder="1" applyAlignment="1">
      <alignment horizontal="center" vertical="top"/>
    </xf>
    <xf numFmtId="3" fontId="2" fillId="3" borderId="18" xfId="0" applyNumberFormat="1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 shrinkToFit="1"/>
    </xf>
    <xf numFmtId="3" fontId="5" fillId="3" borderId="18" xfId="0" applyNumberFormat="1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vertical="top"/>
    </xf>
    <xf numFmtId="49" fontId="2" fillId="3" borderId="19" xfId="0" applyNumberFormat="1" applyFont="1" applyFill="1" applyBorder="1" applyAlignment="1">
      <alignment horizontal="right" vertical="top"/>
    </xf>
    <xf numFmtId="0" fontId="2" fillId="3" borderId="20" xfId="0" applyFont="1" applyFill="1" applyBorder="1" applyAlignment="1">
      <alignment horizontal="distributed" indent="1"/>
    </xf>
    <xf numFmtId="0" fontId="2" fillId="3" borderId="21" xfId="0" applyFont="1" applyFill="1" applyBorder="1" applyAlignment="1">
      <alignment horizontal="distributed" indent="1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176" fontId="1" fillId="0" borderId="23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4" xfId="0" applyFont="1" applyFill="1" applyBorder="1" applyAlignment="1"/>
    <xf numFmtId="0" fontId="1" fillId="3" borderId="0" xfId="0" applyFont="1" applyFill="1" applyBorder="1" applyAlignment="1"/>
    <xf numFmtId="3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3" fontId="2" fillId="3" borderId="10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14" xfId="0" applyFont="1" applyFill="1" applyBorder="1" applyAlignment="1"/>
    <xf numFmtId="0" fontId="2" fillId="3" borderId="0" xfId="0" applyFont="1" applyFill="1" applyBorder="1" applyAlignment="1"/>
    <xf numFmtId="3" fontId="0" fillId="3" borderId="10" xfId="0" applyNumberFormat="1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10" xfId="0" applyNumberFormat="1" applyFont="1" applyFill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3" fontId="7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/>
    <xf numFmtId="177" fontId="7" fillId="0" borderId="0" xfId="0" applyNumberFormat="1" applyFont="1" applyBorder="1" applyAlignment="1">
      <alignment horizontal="right"/>
    </xf>
    <xf numFmtId="0" fontId="7" fillId="3" borderId="14" xfId="0" applyFont="1" applyFill="1" applyBorder="1" applyAlignment="1"/>
    <xf numFmtId="0" fontId="7" fillId="3" borderId="0" xfId="0" applyFont="1" applyFill="1" applyBorder="1" applyAlignment="1"/>
    <xf numFmtId="176" fontId="0" fillId="0" borderId="0" xfId="0" applyNumberFormat="1" applyBorder="1">
      <alignment vertical="center"/>
    </xf>
    <xf numFmtId="177" fontId="7" fillId="0" borderId="0" xfId="0" applyNumberFormat="1" applyFont="1" applyAlignment="1">
      <alignment horizontal="right"/>
    </xf>
    <xf numFmtId="3" fontId="7" fillId="3" borderId="0" xfId="0" applyNumberFormat="1" applyFont="1" applyFill="1" applyAlignment="1">
      <alignment horizontal="distributed" indent="1"/>
    </xf>
    <xf numFmtId="3" fontId="7" fillId="3" borderId="10" xfId="0" applyNumberFormat="1" applyFont="1" applyFill="1" applyBorder="1" applyAlignment="1">
      <alignment horizontal="distributed" indent="1"/>
    </xf>
    <xf numFmtId="0" fontId="7" fillId="3" borderId="14" xfId="0" applyFont="1" applyFill="1" applyBorder="1" applyAlignment="1">
      <alignment horizontal="distributed" indent="1"/>
    </xf>
    <xf numFmtId="0" fontId="7" fillId="3" borderId="0" xfId="0" applyFont="1" applyFill="1" applyBorder="1" applyAlignment="1">
      <alignment horizontal="distributed" indent="1"/>
    </xf>
    <xf numFmtId="0" fontId="1" fillId="3" borderId="0" xfId="0" applyFont="1" applyFill="1" applyAlignment="1"/>
    <xf numFmtId="0" fontId="1" fillId="3" borderId="10" xfId="0" applyFont="1" applyFill="1" applyBorder="1" applyAlignment="1"/>
    <xf numFmtId="3" fontId="2" fillId="3" borderId="0" xfId="0" applyNumberFormat="1" applyFont="1" applyFill="1" applyAlignment="1">
      <alignment horizontal="distributed"/>
    </xf>
    <xf numFmtId="3" fontId="2" fillId="3" borderId="10" xfId="0" applyNumberFormat="1" applyFont="1" applyFill="1" applyBorder="1" applyAlignment="1">
      <alignment horizontal="distributed"/>
    </xf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10" xfId="0" applyFont="1" applyFill="1" applyBorder="1" applyAlignment="1">
      <alignment horizontal="distributed"/>
    </xf>
    <xf numFmtId="0" fontId="2" fillId="3" borderId="0" xfId="0" applyFont="1" applyFill="1" applyAlignment="1"/>
    <xf numFmtId="0" fontId="2" fillId="3" borderId="10" xfId="0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Alignment="1">
      <alignment horizontal="right"/>
    </xf>
    <xf numFmtId="3" fontId="1" fillId="3" borderId="21" xfId="0" applyNumberFormat="1" applyFont="1" applyFill="1" applyBorder="1" applyAlignment="1"/>
    <xf numFmtId="0" fontId="1" fillId="3" borderId="21" xfId="0" applyFont="1" applyFill="1" applyBorder="1" applyAlignment="1"/>
    <xf numFmtId="0" fontId="1" fillId="3" borderId="24" xfId="0" applyFont="1" applyFill="1" applyBorder="1" applyAlignment="1"/>
    <xf numFmtId="177" fontId="0" fillId="0" borderId="21" xfId="0" applyNumberFormat="1" applyFont="1" applyBorder="1" applyAlignment="1">
      <alignment horizontal="right"/>
    </xf>
    <xf numFmtId="0" fontId="1" fillId="3" borderId="20" xfId="0" applyFont="1" applyFill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2"/>
  <sheetViews>
    <sheetView showGridLines="0" tabSelected="1" zoomScale="80" zoomScaleNormal="8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.25" customWidth="1"/>
    <col min="5" max="23" width="12.625" customWidth="1"/>
    <col min="24" max="24" width="4.125" customWidth="1"/>
    <col min="25" max="25" width="3.5" customWidth="1"/>
    <col min="26" max="26" width="4.125" customWidth="1"/>
    <col min="27" max="27" width="11.5" style="6" bestFit="1" customWidth="1"/>
    <col min="28" max="28" width="11.5" bestFit="1" customWidth="1"/>
    <col min="29" max="29" width="10.375" bestFit="1" customWidth="1"/>
  </cols>
  <sheetData>
    <row r="1" spans="1:29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2"/>
      <c r="T1" s="2"/>
      <c r="U1" s="2"/>
      <c r="V1" s="2"/>
      <c r="W1" s="2"/>
      <c r="X1" s="5"/>
      <c r="Y1" s="5"/>
      <c r="Z1" s="5"/>
    </row>
    <row r="2" spans="1:29" ht="24" customHeight="1" thickBot="1" x14ac:dyDescent="0.2">
      <c r="A2" s="2" t="s">
        <v>1</v>
      </c>
      <c r="B2" s="2"/>
      <c r="C2" s="1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7"/>
      <c r="Q2" s="2"/>
      <c r="R2" s="1"/>
      <c r="S2" s="2"/>
      <c r="T2" s="2"/>
      <c r="U2" s="2"/>
      <c r="V2" s="1"/>
      <c r="W2" s="8"/>
      <c r="X2" s="5"/>
      <c r="Y2" s="5"/>
      <c r="Z2" s="8" t="s">
        <v>2</v>
      </c>
    </row>
    <row r="3" spans="1:29" ht="21" customHeight="1" thickTop="1" x14ac:dyDescent="0.15">
      <c r="A3" s="9" t="s">
        <v>3</v>
      </c>
      <c r="B3" s="9"/>
      <c r="C3" s="9"/>
      <c r="D3" s="10"/>
      <c r="E3" s="11"/>
      <c r="F3" s="12" t="s">
        <v>4</v>
      </c>
      <c r="G3" s="12" t="s">
        <v>5</v>
      </c>
      <c r="H3" s="12" t="s">
        <v>6</v>
      </c>
      <c r="I3" s="13" t="s">
        <v>7</v>
      </c>
      <c r="J3" s="12" t="s">
        <v>8</v>
      </c>
      <c r="K3" s="14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5" t="s">
        <v>14</v>
      </c>
      <c r="Q3" s="16" t="s">
        <v>15</v>
      </c>
      <c r="R3" s="17"/>
      <c r="S3" s="18" t="s">
        <v>16</v>
      </c>
      <c r="T3" s="12" t="s">
        <v>17</v>
      </c>
      <c r="U3" s="16" t="s">
        <v>18</v>
      </c>
      <c r="V3" s="13"/>
      <c r="W3" s="19"/>
      <c r="X3" s="20" t="s">
        <v>3</v>
      </c>
      <c r="Y3" s="21"/>
      <c r="Z3" s="21"/>
    </row>
    <row r="4" spans="1:29" ht="21" customHeight="1" x14ac:dyDescent="0.15">
      <c r="A4" s="22"/>
      <c r="B4" s="22"/>
      <c r="C4" s="23"/>
      <c r="D4" s="24"/>
      <c r="E4" s="25" t="s">
        <v>19</v>
      </c>
      <c r="F4" s="26"/>
      <c r="G4" s="26" t="s">
        <v>20</v>
      </c>
      <c r="H4" s="26" t="s">
        <v>21</v>
      </c>
      <c r="I4" s="27" t="s">
        <v>22</v>
      </c>
      <c r="J4" s="27"/>
      <c r="K4" s="26" t="s">
        <v>23</v>
      </c>
      <c r="L4" s="26"/>
      <c r="M4" s="26"/>
      <c r="N4" s="26"/>
      <c r="O4" s="26" t="s">
        <v>24</v>
      </c>
      <c r="P4" s="26" t="s">
        <v>25</v>
      </c>
      <c r="Q4" s="28" t="s">
        <v>26</v>
      </c>
      <c r="R4" s="29" t="s">
        <v>27</v>
      </c>
      <c r="S4" s="29" t="s">
        <v>18</v>
      </c>
      <c r="T4" s="30"/>
      <c r="U4" s="31" t="s">
        <v>28</v>
      </c>
      <c r="V4" s="26" t="s">
        <v>29</v>
      </c>
      <c r="W4" s="30" t="s">
        <v>30</v>
      </c>
      <c r="X4" s="32"/>
      <c r="Y4" s="33"/>
      <c r="Z4" s="33"/>
    </row>
    <row r="5" spans="1:29" ht="21" customHeight="1" x14ac:dyDescent="0.15">
      <c r="A5" s="34" t="s">
        <v>31</v>
      </c>
      <c r="B5" s="34"/>
      <c r="C5" s="34"/>
      <c r="D5" s="35"/>
      <c r="E5" s="36"/>
      <c r="F5" s="37" t="s">
        <v>32</v>
      </c>
      <c r="G5" s="37" t="s">
        <v>32</v>
      </c>
      <c r="H5" s="37" t="s">
        <v>33</v>
      </c>
      <c r="I5" s="37" t="s">
        <v>34</v>
      </c>
      <c r="J5" s="37" t="s">
        <v>32</v>
      </c>
      <c r="K5" s="37" t="s">
        <v>35</v>
      </c>
      <c r="L5" s="37" t="s">
        <v>32</v>
      </c>
      <c r="M5" s="37" t="s">
        <v>32</v>
      </c>
      <c r="N5" s="37" t="s">
        <v>32</v>
      </c>
      <c r="O5" s="37" t="s">
        <v>36</v>
      </c>
      <c r="P5" s="38" t="s">
        <v>37</v>
      </c>
      <c r="Q5" s="39" t="s">
        <v>38</v>
      </c>
      <c r="R5" s="40"/>
      <c r="S5" s="41" t="s">
        <v>39</v>
      </c>
      <c r="T5" s="37" t="s">
        <v>40</v>
      </c>
      <c r="U5" s="41" t="s">
        <v>41</v>
      </c>
      <c r="V5" s="42"/>
      <c r="W5" s="43"/>
      <c r="X5" s="44" t="s">
        <v>31</v>
      </c>
      <c r="Y5" s="45"/>
      <c r="Z5" s="45"/>
    </row>
    <row r="6" spans="1:29" ht="12" customHeight="1" x14ac:dyDescent="0.15">
      <c r="A6" s="46"/>
      <c r="B6" s="46"/>
      <c r="C6" s="47"/>
      <c r="D6" s="48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  <c r="Y6" s="52"/>
      <c r="Z6" s="52"/>
    </row>
    <row r="7" spans="1:29" ht="24.75" customHeight="1" x14ac:dyDescent="0.15">
      <c r="A7" s="53" t="s">
        <v>42</v>
      </c>
      <c r="B7" s="53"/>
      <c r="C7" s="54">
        <v>25</v>
      </c>
      <c r="D7" s="55" t="s">
        <v>43</v>
      </c>
      <c r="E7" s="56">
        <v>81874282</v>
      </c>
      <c r="F7" s="57">
        <v>4327500</v>
      </c>
      <c r="G7" s="57">
        <v>677300</v>
      </c>
      <c r="H7" s="57">
        <v>504000</v>
      </c>
      <c r="I7" s="57">
        <v>1494506</v>
      </c>
      <c r="J7" s="58">
        <v>291000</v>
      </c>
      <c r="K7" s="57">
        <v>2743600</v>
      </c>
      <c r="L7" s="57">
        <v>29367275</v>
      </c>
      <c r="M7" s="57">
        <v>133100</v>
      </c>
      <c r="N7" s="57">
        <v>3052600</v>
      </c>
      <c r="O7" s="57">
        <v>0</v>
      </c>
      <c r="P7" s="57">
        <v>0</v>
      </c>
      <c r="Q7" s="57">
        <v>33780</v>
      </c>
      <c r="R7" s="57">
        <v>1373400</v>
      </c>
      <c r="S7" s="57">
        <v>11900</v>
      </c>
      <c r="T7" s="57">
        <v>28083671</v>
      </c>
      <c r="U7" s="57">
        <v>0</v>
      </c>
      <c r="V7" s="57">
        <v>520950</v>
      </c>
      <c r="W7" s="57">
        <v>9259700</v>
      </c>
      <c r="X7" s="59" t="s">
        <v>42</v>
      </c>
      <c r="Y7" s="54">
        <v>25</v>
      </c>
      <c r="Z7" s="60" t="s">
        <v>43</v>
      </c>
      <c r="AB7" s="61"/>
      <c r="AC7" s="61"/>
    </row>
    <row r="8" spans="1:29" ht="24.75" customHeight="1" x14ac:dyDescent="0.15">
      <c r="A8" s="62"/>
      <c r="B8" s="62"/>
      <c r="C8" s="54">
        <v>26</v>
      </c>
      <c r="D8" s="55"/>
      <c r="E8" s="56">
        <v>74198028</v>
      </c>
      <c r="F8" s="57">
        <v>3487800</v>
      </c>
      <c r="G8" s="57">
        <v>1257200</v>
      </c>
      <c r="H8" s="57">
        <v>744500</v>
      </c>
      <c r="I8" s="57">
        <v>0</v>
      </c>
      <c r="J8" s="58">
        <v>2137500</v>
      </c>
      <c r="K8" s="57">
        <v>3221100</v>
      </c>
      <c r="L8" s="57">
        <v>30914800</v>
      </c>
      <c r="M8" s="57">
        <v>258100</v>
      </c>
      <c r="N8" s="57">
        <v>3246900</v>
      </c>
      <c r="O8" s="57">
        <v>211000</v>
      </c>
      <c r="P8" s="57">
        <v>0</v>
      </c>
      <c r="Q8" s="57">
        <v>34600</v>
      </c>
      <c r="R8" s="57">
        <v>2598100</v>
      </c>
      <c r="S8" s="57">
        <v>57700</v>
      </c>
      <c r="T8" s="57">
        <v>24758128</v>
      </c>
      <c r="U8" s="57">
        <v>255400</v>
      </c>
      <c r="V8" s="57">
        <v>193300</v>
      </c>
      <c r="W8" s="57">
        <v>821900</v>
      </c>
      <c r="X8" s="63"/>
      <c r="Y8" s="54">
        <v>26</v>
      </c>
      <c r="Z8" s="64"/>
      <c r="AB8" s="61"/>
      <c r="AC8" s="61"/>
    </row>
    <row r="9" spans="1:29" s="67" customFormat="1" ht="24.75" customHeight="1" x14ac:dyDescent="0.15">
      <c r="A9" s="62"/>
      <c r="B9" s="62"/>
      <c r="C9" s="54">
        <v>27</v>
      </c>
      <c r="D9" s="65"/>
      <c r="E9" s="56">
        <v>69656570</v>
      </c>
      <c r="F9" s="57">
        <v>2373700</v>
      </c>
      <c r="G9" s="57">
        <v>642000</v>
      </c>
      <c r="H9" s="57">
        <v>634100</v>
      </c>
      <c r="I9" s="57">
        <v>0</v>
      </c>
      <c r="J9" s="58">
        <v>1872700</v>
      </c>
      <c r="K9" s="57">
        <v>5052900</v>
      </c>
      <c r="L9" s="57">
        <v>28040600</v>
      </c>
      <c r="M9" s="57">
        <v>215800</v>
      </c>
      <c r="N9" s="57">
        <v>4076700</v>
      </c>
      <c r="O9" s="57">
        <v>0</v>
      </c>
      <c r="P9" s="57">
        <v>0</v>
      </c>
      <c r="Q9" s="57">
        <v>36600</v>
      </c>
      <c r="R9" s="57">
        <v>2363600</v>
      </c>
      <c r="S9" s="57">
        <v>30900</v>
      </c>
      <c r="T9" s="57">
        <v>22241170</v>
      </c>
      <c r="U9" s="57">
        <v>369000</v>
      </c>
      <c r="V9" s="57">
        <v>154300</v>
      </c>
      <c r="W9" s="57">
        <v>1552500</v>
      </c>
      <c r="X9" s="63"/>
      <c r="Y9" s="54">
        <v>27</v>
      </c>
      <c r="Z9" s="64"/>
      <c r="AA9" s="66"/>
    </row>
    <row r="10" spans="1:29" ht="24.75" customHeight="1" x14ac:dyDescent="0.15">
      <c r="A10" s="46"/>
      <c r="B10" s="46"/>
      <c r="C10" s="68"/>
      <c r="D10" s="69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 t="s">
        <v>44</v>
      </c>
      <c r="U10" s="71"/>
      <c r="V10" s="71"/>
      <c r="W10" s="71"/>
      <c r="X10" s="63"/>
      <c r="Y10" s="68"/>
      <c r="Z10" s="64"/>
    </row>
    <row r="11" spans="1:29" ht="24.75" customHeight="1" x14ac:dyDescent="0.15">
      <c r="A11" s="72"/>
      <c r="B11" s="72"/>
      <c r="C11" s="73">
        <v>28</v>
      </c>
      <c r="D11" s="74"/>
      <c r="E11" s="75">
        <f>SUM(F11:W11)</f>
        <v>58321861</v>
      </c>
      <c r="F11" s="75">
        <f>SUM(F13,F31)</f>
        <v>3317300</v>
      </c>
      <c r="G11" s="75">
        <f t="shared" ref="G11:W11" si="0">SUM(G13,G31)</f>
        <v>857900</v>
      </c>
      <c r="H11" s="75">
        <f t="shared" si="0"/>
        <v>400600</v>
      </c>
      <c r="I11" s="75">
        <f t="shared" si="0"/>
        <v>0</v>
      </c>
      <c r="J11" s="75">
        <f t="shared" si="0"/>
        <v>494800</v>
      </c>
      <c r="K11" s="75">
        <f t="shared" si="0"/>
        <v>5787200</v>
      </c>
      <c r="L11" s="75">
        <f t="shared" si="0"/>
        <v>20343900</v>
      </c>
      <c r="M11" s="75">
        <f t="shared" si="0"/>
        <v>98400</v>
      </c>
      <c r="N11" s="75">
        <f t="shared" si="0"/>
        <v>3672200</v>
      </c>
      <c r="O11" s="75">
        <f t="shared" si="0"/>
        <v>0</v>
      </c>
      <c r="P11" s="75">
        <f t="shared" si="0"/>
        <v>0</v>
      </c>
      <c r="Q11" s="75">
        <f t="shared" si="0"/>
        <v>43600</v>
      </c>
      <c r="R11" s="75">
        <f t="shared" si="0"/>
        <v>2393800</v>
      </c>
      <c r="S11" s="75">
        <f t="shared" si="0"/>
        <v>3600</v>
      </c>
      <c r="T11" s="75">
        <f t="shared" si="0"/>
        <v>19345861</v>
      </c>
      <c r="U11" s="75">
        <f t="shared" si="0"/>
        <v>0</v>
      </c>
      <c r="V11" s="75">
        <f t="shared" si="0"/>
        <v>903300</v>
      </c>
      <c r="W11" s="75">
        <f t="shared" si="0"/>
        <v>659400</v>
      </c>
      <c r="X11" s="76"/>
      <c r="Y11" s="73">
        <v>28</v>
      </c>
      <c r="Z11" s="77"/>
      <c r="AA11" s="78"/>
    </row>
    <row r="12" spans="1:29" ht="24.75" customHeight="1" x14ac:dyDescent="0.15">
      <c r="A12" s="46"/>
      <c r="B12" s="46"/>
      <c r="C12" s="46"/>
      <c r="D12" s="69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 t="s">
        <v>25</v>
      </c>
      <c r="R12" s="57"/>
      <c r="S12" s="79"/>
      <c r="T12" s="57"/>
      <c r="U12" s="57"/>
      <c r="V12" s="57"/>
      <c r="W12" s="57"/>
      <c r="X12" s="51"/>
      <c r="Y12" s="52"/>
      <c r="Z12" s="52"/>
    </row>
    <row r="13" spans="1:29" ht="24.75" customHeight="1" x14ac:dyDescent="0.15">
      <c r="A13" s="80" t="s">
        <v>45</v>
      </c>
      <c r="B13" s="80"/>
      <c r="C13" s="80"/>
      <c r="D13" s="81"/>
      <c r="E13" s="75">
        <f>SUM(E15:E28)</f>
        <v>55981814</v>
      </c>
      <c r="F13" s="75">
        <f t="shared" ref="F13:W13" si="1">SUM(F15:F28)</f>
        <v>3214600</v>
      </c>
      <c r="G13" s="75">
        <f t="shared" si="1"/>
        <v>827100</v>
      </c>
      <c r="H13" s="75">
        <f t="shared" si="1"/>
        <v>357000</v>
      </c>
      <c r="I13" s="75">
        <f t="shared" si="1"/>
        <v>0</v>
      </c>
      <c r="J13" s="75">
        <f t="shared" si="1"/>
        <v>464100</v>
      </c>
      <c r="K13" s="75">
        <f t="shared" si="1"/>
        <v>5663800</v>
      </c>
      <c r="L13" s="75">
        <f t="shared" si="1"/>
        <v>19957300</v>
      </c>
      <c r="M13" s="75">
        <f t="shared" si="1"/>
        <v>98400</v>
      </c>
      <c r="N13" s="75">
        <f t="shared" si="1"/>
        <v>3109200</v>
      </c>
      <c r="O13" s="75">
        <f t="shared" si="1"/>
        <v>0</v>
      </c>
      <c r="P13" s="75">
        <f t="shared" si="1"/>
        <v>0</v>
      </c>
      <c r="Q13" s="75">
        <f t="shared" si="1"/>
        <v>43600</v>
      </c>
      <c r="R13" s="75">
        <f t="shared" si="1"/>
        <v>2333900</v>
      </c>
      <c r="S13" s="75">
        <f t="shared" si="1"/>
        <v>2100</v>
      </c>
      <c r="T13" s="75">
        <f t="shared" si="1"/>
        <v>18362514</v>
      </c>
      <c r="U13" s="75">
        <f t="shared" si="1"/>
        <v>0</v>
      </c>
      <c r="V13" s="75">
        <f t="shared" si="1"/>
        <v>888800</v>
      </c>
      <c r="W13" s="75">
        <f t="shared" si="1"/>
        <v>659400</v>
      </c>
      <c r="X13" s="82" t="s">
        <v>45</v>
      </c>
      <c r="Y13" s="83"/>
      <c r="Z13" s="83"/>
    </row>
    <row r="14" spans="1:29" ht="24.75" customHeight="1" x14ac:dyDescent="0.15">
      <c r="A14" s="46"/>
      <c r="B14" s="46"/>
      <c r="C14" s="84"/>
      <c r="D14" s="85"/>
      <c r="E14" s="56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1"/>
      <c r="Y14" s="52"/>
      <c r="Z14" s="52"/>
    </row>
    <row r="15" spans="1:29" ht="24.75" customHeight="1" x14ac:dyDescent="0.15">
      <c r="A15" s="62">
        <v>1</v>
      </c>
      <c r="B15" s="86" t="s">
        <v>46</v>
      </c>
      <c r="C15" s="86"/>
      <c r="D15" s="87"/>
      <c r="E15" s="88">
        <v>11303589</v>
      </c>
      <c r="F15" s="89">
        <v>1220300</v>
      </c>
      <c r="G15" s="89">
        <v>342100</v>
      </c>
      <c r="H15" s="89">
        <v>102100</v>
      </c>
      <c r="I15" s="89">
        <v>0</v>
      </c>
      <c r="J15" s="89">
        <v>400</v>
      </c>
      <c r="K15" s="89">
        <v>435200</v>
      </c>
      <c r="L15" s="89">
        <v>3015600</v>
      </c>
      <c r="M15" s="89">
        <v>0</v>
      </c>
      <c r="N15" s="89">
        <v>616800</v>
      </c>
      <c r="O15" s="89">
        <v>0</v>
      </c>
      <c r="P15" s="89">
        <v>0</v>
      </c>
      <c r="Q15" s="89">
        <v>43600</v>
      </c>
      <c r="R15" s="89">
        <v>741100</v>
      </c>
      <c r="S15" s="89">
        <v>0</v>
      </c>
      <c r="T15" s="89">
        <v>4220389</v>
      </c>
      <c r="U15" s="89">
        <v>0</v>
      </c>
      <c r="V15" s="89">
        <v>27100</v>
      </c>
      <c r="W15" s="89">
        <v>538900</v>
      </c>
      <c r="X15" s="51"/>
      <c r="Y15" s="64">
        <v>1</v>
      </c>
      <c r="Z15" s="52"/>
    </row>
    <row r="16" spans="1:29" ht="24.75" customHeight="1" x14ac:dyDescent="0.15">
      <c r="A16" s="62">
        <v>2</v>
      </c>
      <c r="B16" s="86" t="s">
        <v>47</v>
      </c>
      <c r="C16" s="86"/>
      <c r="D16" s="87"/>
      <c r="E16" s="88">
        <v>3773600</v>
      </c>
      <c r="F16" s="89">
        <v>278800</v>
      </c>
      <c r="G16" s="89">
        <v>136400</v>
      </c>
      <c r="H16" s="89">
        <v>9600</v>
      </c>
      <c r="I16" s="89">
        <v>0</v>
      </c>
      <c r="J16" s="89">
        <v>103500</v>
      </c>
      <c r="K16" s="89">
        <v>289900</v>
      </c>
      <c r="L16" s="89">
        <v>265400</v>
      </c>
      <c r="M16" s="89">
        <v>0</v>
      </c>
      <c r="N16" s="89">
        <v>41100</v>
      </c>
      <c r="O16" s="89">
        <v>0</v>
      </c>
      <c r="P16" s="89">
        <v>0</v>
      </c>
      <c r="Q16" s="89">
        <v>0</v>
      </c>
      <c r="R16" s="89">
        <v>222300</v>
      </c>
      <c r="S16" s="89">
        <v>0</v>
      </c>
      <c r="T16" s="89">
        <v>2426600</v>
      </c>
      <c r="U16" s="89">
        <v>0</v>
      </c>
      <c r="V16" s="89">
        <v>0</v>
      </c>
      <c r="W16" s="89">
        <v>0</v>
      </c>
      <c r="X16" s="51"/>
      <c r="Y16" s="64">
        <v>2</v>
      </c>
      <c r="Z16" s="52"/>
    </row>
    <row r="17" spans="1:26" ht="24.75" customHeight="1" x14ac:dyDescent="0.15">
      <c r="A17" s="62">
        <v>3</v>
      </c>
      <c r="B17" s="86" t="s">
        <v>48</v>
      </c>
      <c r="C17" s="86"/>
      <c r="D17" s="87"/>
      <c r="E17" s="88">
        <v>9084036</v>
      </c>
      <c r="F17" s="89">
        <v>232000</v>
      </c>
      <c r="G17" s="89">
        <v>5100</v>
      </c>
      <c r="H17" s="89">
        <v>36000</v>
      </c>
      <c r="I17" s="89">
        <v>0</v>
      </c>
      <c r="J17" s="89">
        <v>13800</v>
      </c>
      <c r="K17" s="89">
        <v>1106500</v>
      </c>
      <c r="L17" s="89">
        <v>4211300</v>
      </c>
      <c r="M17" s="89">
        <v>0</v>
      </c>
      <c r="N17" s="89">
        <v>480300</v>
      </c>
      <c r="O17" s="89">
        <v>0</v>
      </c>
      <c r="P17" s="89">
        <v>0</v>
      </c>
      <c r="Q17" s="89">
        <v>0</v>
      </c>
      <c r="R17" s="89">
        <v>241800</v>
      </c>
      <c r="S17" s="89">
        <v>0</v>
      </c>
      <c r="T17" s="89">
        <v>2757236</v>
      </c>
      <c r="U17" s="89">
        <v>0</v>
      </c>
      <c r="V17" s="89">
        <v>0</v>
      </c>
      <c r="W17" s="89">
        <v>0</v>
      </c>
      <c r="X17" s="51"/>
      <c r="Y17" s="64">
        <v>3</v>
      </c>
      <c r="Z17" s="52"/>
    </row>
    <row r="18" spans="1:26" ht="24.75" customHeight="1" x14ac:dyDescent="0.15">
      <c r="A18" s="62">
        <v>4</v>
      </c>
      <c r="B18" s="86" t="s">
        <v>49</v>
      </c>
      <c r="C18" s="86"/>
      <c r="D18" s="87"/>
      <c r="E18" s="88">
        <v>2013400</v>
      </c>
      <c r="F18" s="89">
        <v>20300</v>
      </c>
      <c r="G18" s="89">
        <v>0</v>
      </c>
      <c r="H18" s="89">
        <v>2100</v>
      </c>
      <c r="I18" s="89">
        <v>0</v>
      </c>
      <c r="J18" s="89">
        <v>0</v>
      </c>
      <c r="K18" s="89">
        <v>9100</v>
      </c>
      <c r="L18" s="89">
        <v>1237100</v>
      </c>
      <c r="M18" s="89">
        <v>29900</v>
      </c>
      <c r="N18" s="89">
        <v>398800</v>
      </c>
      <c r="O18" s="89">
        <v>0</v>
      </c>
      <c r="P18" s="89">
        <v>0</v>
      </c>
      <c r="Q18" s="89">
        <v>0</v>
      </c>
      <c r="R18" s="89">
        <v>16100</v>
      </c>
      <c r="S18" s="89">
        <v>0</v>
      </c>
      <c r="T18" s="89">
        <v>300000</v>
      </c>
      <c r="U18" s="89">
        <v>0</v>
      </c>
      <c r="V18" s="89">
        <v>0</v>
      </c>
      <c r="W18" s="89">
        <v>0</v>
      </c>
      <c r="X18" s="51"/>
      <c r="Y18" s="64">
        <v>4</v>
      </c>
      <c r="Z18" s="52"/>
    </row>
    <row r="19" spans="1:26" ht="24.75" customHeight="1" x14ac:dyDescent="0.15">
      <c r="A19" s="62">
        <v>5</v>
      </c>
      <c r="B19" s="86" t="s">
        <v>50</v>
      </c>
      <c r="C19" s="86"/>
      <c r="D19" s="87"/>
      <c r="E19" s="88">
        <v>3587000</v>
      </c>
      <c r="F19" s="89">
        <v>312100</v>
      </c>
      <c r="G19" s="89">
        <v>18300</v>
      </c>
      <c r="H19" s="89">
        <v>2100</v>
      </c>
      <c r="I19" s="89">
        <v>0</v>
      </c>
      <c r="J19" s="89">
        <v>36700</v>
      </c>
      <c r="K19" s="89">
        <v>779300</v>
      </c>
      <c r="L19" s="89">
        <v>568500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255300</v>
      </c>
      <c r="S19" s="89">
        <v>0</v>
      </c>
      <c r="T19" s="89">
        <v>1500000</v>
      </c>
      <c r="U19" s="89">
        <v>0</v>
      </c>
      <c r="V19" s="89">
        <v>108900</v>
      </c>
      <c r="W19" s="89">
        <v>5800</v>
      </c>
      <c r="X19" s="51"/>
      <c r="Y19" s="64">
        <v>5</v>
      </c>
      <c r="Z19" s="52"/>
    </row>
    <row r="20" spans="1:26" ht="24.75" customHeight="1" x14ac:dyDescent="0.15">
      <c r="A20" s="62">
        <v>6</v>
      </c>
      <c r="B20" s="86" t="s">
        <v>51</v>
      </c>
      <c r="C20" s="86"/>
      <c r="D20" s="87"/>
      <c r="E20" s="88">
        <v>1849700</v>
      </c>
      <c r="F20" s="89">
        <v>74000</v>
      </c>
      <c r="G20" s="89">
        <v>101600</v>
      </c>
      <c r="H20" s="89">
        <v>5200</v>
      </c>
      <c r="I20" s="89">
        <v>0</v>
      </c>
      <c r="J20" s="89">
        <v>79800</v>
      </c>
      <c r="K20" s="89">
        <v>726400</v>
      </c>
      <c r="L20" s="89">
        <v>391700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71000</v>
      </c>
      <c r="S20" s="89">
        <v>0</v>
      </c>
      <c r="T20" s="89">
        <v>400000</v>
      </c>
      <c r="U20" s="89">
        <v>0</v>
      </c>
      <c r="V20" s="89">
        <v>0</v>
      </c>
      <c r="W20" s="89">
        <v>0</v>
      </c>
      <c r="X20" s="51"/>
      <c r="Y20" s="64">
        <v>6</v>
      </c>
      <c r="Z20" s="52"/>
    </row>
    <row r="21" spans="1:26" ht="24.75" customHeight="1" x14ac:dyDescent="0.15">
      <c r="A21" s="62">
        <v>7</v>
      </c>
      <c r="B21" s="86" t="s">
        <v>52</v>
      </c>
      <c r="C21" s="86"/>
      <c r="D21" s="87"/>
      <c r="E21" s="88">
        <v>6087800</v>
      </c>
      <c r="F21" s="89">
        <v>236900</v>
      </c>
      <c r="G21" s="89">
        <v>0</v>
      </c>
      <c r="H21" s="89">
        <v>63600</v>
      </c>
      <c r="I21" s="89">
        <v>0</v>
      </c>
      <c r="J21" s="89">
        <v>93500</v>
      </c>
      <c r="K21" s="89">
        <v>15800</v>
      </c>
      <c r="L21" s="89">
        <v>4137800</v>
      </c>
      <c r="M21" s="89">
        <v>18400</v>
      </c>
      <c r="N21" s="89">
        <v>176600</v>
      </c>
      <c r="O21" s="89">
        <v>0</v>
      </c>
      <c r="P21" s="89">
        <v>0</v>
      </c>
      <c r="Q21" s="89">
        <v>0</v>
      </c>
      <c r="R21" s="89">
        <v>145200</v>
      </c>
      <c r="S21" s="89">
        <v>0</v>
      </c>
      <c r="T21" s="89">
        <v>1200000</v>
      </c>
      <c r="U21" s="89">
        <v>0</v>
      </c>
      <c r="V21" s="89">
        <v>0</v>
      </c>
      <c r="W21" s="89">
        <v>0</v>
      </c>
      <c r="X21" s="51"/>
      <c r="Y21" s="64">
        <v>7</v>
      </c>
      <c r="Z21" s="52"/>
    </row>
    <row r="22" spans="1:26" ht="24.75" customHeight="1" x14ac:dyDescent="0.15">
      <c r="A22" s="62">
        <v>8</v>
      </c>
      <c r="B22" s="86" t="s">
        <v>53</v>
      </c>
      <c r="C22" s="86"/>
      <c r="D22" s="87"/>
      <c r="E22" s="88">
        <v>1550900</v>
      </c>
      <c r="F22" s="89">
        <v>13300</v>
      </c>
      <c r="G22" s="89">
        <v>0</v>
      </c>
      <c r="H22" s="89">
        <v>5000</v>
      </c>
      <c r="I22" s="89">
        <v>0</v>
      </c>
      <c r="J22" s="89">
        <v>0</v>
      </c>
      <c r="K22" s="89">
        <v>46600</v>
      </c>
      <c r="L22" s="89">
        <v>599300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9800</v>
      </c>
      <c r="S22" s="89">
        <v>2100</v>
      </c>
      <c r="T22" s="89">
        <v>865600</v>
      </c>
      <c r="U22" s="89">
        <v>0</v>
      </c>
      <c r="V22" s="89">
        <v>0</v>
      </c>
      <c r="W22" s="89">
        <v>9200</v>
      </c>
      <c r="X22" s="51"/>
      <c r="Y22" s="64">
        <v>8</v>
      </c>
      <c r="Z22" s="52"/>
    </row>
    <row r="23" spans="1:26" ht="24.75" customHeight="1" x14ac:dyDescent="0.15">
      <c r="A23" s="62">
        <v>9</v>
      </c>
      <c r="B23" s="86" t="s">
        <v>54</v>
      </c>
      <c r="C23" s="86"/>
      <c r="D23" s="87"/>
      <c r="E23" s="88">
        <v>2245900</v>
      </c>
      <c r="F23" s="89">
        <v>0</v>
      </c>
      <c r="G23" s="89">
        <v>0</v>
      </c>
      <c r="H23" s="89">
        <v>32200</v>
      </c>
      <c r="I23" s="89">
        <v>0</v>
      </c>
      <c r="J23" s="89">
        <v>0</v>
      </c>
      <c r="K23" s="89">
        <v>0</v>
      </c>
      <c r="L23" s="89">
        <v>1435900</v>
      </c>
      <c r="M23" s="89">
        <v>24900</v>
      </c>
      <c r="N23" s="89">
        <v>648600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104300</v>
      </c>
      <c r="X23" s="51"/>
      <c r="Y23" s="64">
        <v>9</v>
      </c>
      <c r="Z23" s="52"/>
    </row>
    <row r="24" spans="1:26" ht="24.75" customHeight="1" x14ac:dyDescent="0.15">
      <c r="A24" s="62">
        <v>10</v>
      </c>
      <c r="B24" s="86" t="s">
        <v>55</v>
      </c>
      <c r="C24" s="86"/>
      <c r="D24" s="87"/>
      <c r="E24" s="88">
        <v>1489056</v>
      </c>
      <c r="F24" s="89">
        <v>45700</v>
      </c>
      <c r="G24" s="89">
        <v>0</v>
      </c>
      <c r="H24" s="89">
        <v>15500</v>
      </c>
      <c r="I24" s="89">
        <v>0</v>
      </c>
      <c r="J24" s="89">
        <v>49200</v>
      </c>
      <c r="K24" s="89">
        <v>55300</v>
      </c>
      <c r="L24" s="89">
        <v>718500</v>
      </c>
      <c r="M24" s="89">
        <v>2500</v>
      </c>
      <c r="N24" s="89">
        <v>18800</v>
      </c>
      <c r="O24" s="89">
        <v>0</v>
      </c>
      <c r="P24" s="89">
        <v>0</v>
      </c>
      <c r="Q24" s="89">
        <v>0</v>
      </c>
      <c r="R24" s="89">
        <v>23600</v>
      </c>
      <c r="S24" s="89">
        <v>0</v>
      </c>
      <c r="T24" s="89">
        <v>559956</v>
      </c>
      <c r="U24" s="89">
        <v>0</v>
      </c>
      <c r="V24" s="89">
        <v>0</v>
      </c>
      <c r="W24" s="89">
        <v>0</v>
      </c>
      <c r="X24" s="51"/>
      <c r="Y24" s="64">
        <v>10</v>
      </c>
      <c r="Z24" s="52"/>
    </row>
    <row r="25" spans="1:26" ht="24.75" customHeight="1" x14ac:dyDescent="0.15">
      <c r="A25" s="62"/>
      <c r="B25" s="90"/>
      <c r="C25" s="91"/>
      <c r="D25" s="92"/>
      <c r="E25" s="88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51"/>
      <c r="Y25" s="64"/>
      <c r="Z25" s="52"/>
    </row>
    <row r="26" spans="1:26" ht="24.75" customHeight="1" x14ac:dyDescent="0.15">
      <c r="A26" s="62">
        <v>11</v>
      </c>
      <c r="B26" s="86" t="s">
        <v>56</v>
      </c>
      <c r="C26" s="86"/>
      <c r="D26" s="87"/>
      <c r="E26" s="88">
        <v>1184500</v>
      </c>
      <c r="F26" s="89">
        <v>15400</v>
      </c>
      <c r="G26" s="89">
        <v>0</v>
      </c>
      <c r="H26" s="89">
        <v>42800</v>
      </c>
      <c r="I26" s="89">
        <v>0</v>
      </c>
      <c r="J26" s="89">
        <v>0</v>
      </c>
      <c r="K26" s="89">
        <v>8800</v>
      </c>
      <c r="L26" s="89">
        <v>5400</v>
      </c>
      <c r="M26" s="89">
        <v>11000</v>
      </c>
      <c r="N26" s="89">
        <v>643300</v>
      </c>
      <c r="O26" s="89">
        <v>0</v>
      </c>
      <c r="P26" s="89">
        <v>0</v>
      </c>
      <c r="Q26" s="89">
        <v>0</v>
      </c>
      <c r="R26" s="89">
        <v>12300</v>
      </c>
      <c r="S26" s="89">
        <v>0</v>
      </c>
      <c r="T26" s="89">
        <v>445500</v>
      </c>
      <c r="U26" s="89">
        <v>0</v>
      </c>
      <c r="V26" s="89">
        <v>0</v>
      </c>
      <c r="W26" s="89">
        <v>0</v>
      </c>
      <c r="X26" s="51"/>
      <c r="Y26" s="64">
        <v>11</v>
      </c>
      <c r="Z26" s="52"/>
    </row>
    <row r="27" spans="1:26" ht="24.75" customHeight="1" x14ac:dyDescent="0.15">
      <c r="A27" s="62">
        <v>12</v>
      </c>
      <c r="B27" s="86" t="s">
        <v>57</v>
      </c>
      <c r="C27" s="86"/>
      <c r="D27" s="87"/>
      <c r="E27" s="88">
        <v>6237700</v>
      </c>
      <c r="F27" s="89">
        <v>705600</v>
      </c>
      <c r="G27" s="89">
        <v>218600</v>
      </c>
      <c r="H27" s="89">
        <v>27600</v>
      </c>
      <c r="I27" s="89">
        <v>0</v>
      </c>
      <c r="J27" s="89">
        <v>0</v>
      </c>
      <c r="K27" s="89">
        <v>355200</v>
      </c>
      <c r="L27" s="89">
        <v>1836100</v>
      </c>
      <c r="M27" s="89">
        <v>11700</v>
      </c>
      <c r="N27" s="89">
        <v>84900</v>
      </c>
      <c r="O27" s="89">
        <v>0</v>
      </c>
      <c r="P27" s="89">
        <v>0</v>
      </c>
      <c r="Q27" s="89">
        <v>0</v>
      </c>
      <c r="R27" s="89">
        <v>553700</v>
      </c>
      <c r="S27" s="89">
        <v>0</v>
      </c>
      <c r="T27" s="89">
        <v>2377000</v>
      </c>
      <c r="U27" s="89">
        <v>0</v>
      </c>
      <c r="V27" s="89">
        <v>66100</v>
      </c>
      <c r="W27" s="89">
        <v>1200</v>
      </c>
      <c r="X27" s="51"/>
      <c r="Y27" s="64">
        <v>12</v>
      </c>
      <c r="Z27" s="52"/>
    </row>
    <row r="28" spans="1:26" ht="24.75" customHeight="1" x14ac:dyDescent="0.15">
      <c r="A28" s="62">
        <v>13</v>
      </c>
      <c r="B28" s="86" t="s">
        <v>58</v>
      </c>
      <c r="C28" s="86"/>
      <c r="D28" s="87"/>
      <c r="E28" s="88">
        <v>5574633</v>
      </c>
      <c r="F28" s="89">
        <v>60200</v>
      </c>
      <c r="G28" s="89">
        <v>5000</v>
      </c>
      <c r="H28" s="89">
        <v>13200</v>
      </c>
      <c r="I28" s="89">
        <v>0</v>
      </c>
      <c r="J28" s="89">
        <v>87200</v>
      </c>
      <c r="K28" s="89">
        <v>1835700</v>
      </c>
      <c r="L28" s="89">
        <v>1534700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41700</v>
      </c>
      <c r="S28" s="89">
        <v>0</v>
      </c>
      <c r="T28" s="89">
        <v>1310233</v>
      </c>
      <c r="U28" s="89">
        <v>0</v>
      </c>
      <c r="V28" s="89">
        <v>686700</v>
      </c>
      <c r="W28" s="89">
        <v>0</v>
      </c>
      <c r="X28" s="51"/>
      <c r="Y28" s="64">
        <v>13</v>
      </c>
      <c r="Z28" s="52"/>
    </row>
    <row r="29" spans="1:26" ht="24.75" customHeight="1" x14ac:dyDescent="0.15">
      <c r="A29" s="62"/>
      <c r="B29" s="62"/>
      <c r="C29" s="93"/>
      <c r="D29" s="94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51"/>
      <c r="Y29" s="52"/>
      <c r="Z29" s="52"/>
    </row>
    <row r="30" spans="1:26" ht="24.75" customHeight="1" x14ac:dyDescent="0.15">
      <c r="A30" s="46"/>
      <c r="B30" s="46"/>
      <c r="C30" s="84"/>
      <c r="D30" s="85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51"/>
      <c r="Y30" s="52"/>
      <c r="Z30" s="52"/>
    </row>
    <row r="31" spans="1:26" ht="24.75" customHeight="1" x14ac:dyDescent="0.15">
      <c r="A31" s="80" t="s">
        <v>59</v>
      </c>
      <c r="B31" s="80"/>
      <c r="C31" s="80"/>
      <c r="D31" s="81"/>
      <c r="E31" s="95">
        <f>SUM(E33:E38)</f>
        <v>2340047</v>
      </c>
      <c r="F31" s="95">
        <f>SUM(F33:F38)</f>
        <v>102700</v>
      </c>
      <c r="G31" s="95">
        <f>SUM(G33:G38)</f>
        <v>30800</v>
      </c>
      <c r="H31" s="96">
        <f t="shared" ref="H31:W31" si="2">SUM(H33:H38)</f>
        <v>43600</v>
      </c>
      <c r="I31" s="95">
        <f>SUM(I33:I38)</f>
        <v>0</v>
      </c>
      <c r="J31" s="95">
        <f>SUM(J33:J38)</f>
        <v>30700</v>
      </c>
      <c r="K31" s="96">
        <f t="shared" si="2"/>
        <v>123400</v>
      </c>
      <c r="L31" s="96">
        <f t="shared" si="2"/>
        <v>386600</v>
      </c>
      <c r="M31" s="95">
        <f>SUM(M33:M38)</f>
        <v>0</v>
      </c>
      <c r="N31" s="96">
        <f t="shared" si="2"/>
        <v>563000</v>
      </c>
      <c r="O31" s="95">
        <f>SUM(O33:O38)</f>
        <v>0</v>
      </c>
      <c r="P31" s="95">
        <f>SUM(P33:P38)</f>
        <v>0</v>
      </c>
      <c r="Q31" s="95">
        <f>SUM(Q33:Q38)</f>
        <v>0</v>
      </c>
      <c r="R31" s="96">
        <f t="shared" si="2"/>
        <v>59900</v>
      </c>
      <c r="S31" s="95">
        <f>SUM(S33:S38)</f>
        <v>1500</v>
      </c>
      <c r="T31" s="96">
        <f t="shared" si="2"/>
        <v>983347</v>
      </c>
      <c r="U31" s="95">
        <f>SUM(U33:U38)</f>
        <v>0</v>
      </c>
      <c r="V31" s="96">
        <f t="shared" si="2"/>
        <v>14500</v>
      </c>
      <c r="W31" s="96">
        <f t="shared" si="2"/>
        <v>0</v>
      </c>
      <c r="X31" s="82" t="s">
        <v>59</v>
      </c>
      <c r="Y31" s="83"/>
      <c r="Z31" s="83"/>
    </row>
    <row r="32" spans="1:26" ht="24.75" customHeight="1" x14ac:dyDescent="0.15">
      <c r="A32" s="46"/>
      <c r="B32" s="46"/>
      <c r="C32" s="84"/>
      <c r="D32" s="85"/>
      <c r="E32" s="88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51"/>
      <c r="Y32" s="52"/>
      <c r="Z32" s="52"/>
    </row>
    <row r="33" spans="1:26" ht="24.75" customHeight="1" x14ac:dyDescent="0.15">
      <c r="A33" s="62">
        <v>14</v>
      </c>
      <c r="B33" s="86" t="s">
        <v>60</v>
      </c>
      <c r="C33" s="86"/>
      <c r="D33" s="87"/>
      <c r="E33" s="88">
        <v>822212</v>
      </c>
      <c r="F33" s="89">
        <v>12900</v>
      </c>
      <c r="G33" s="89">
        <v>0</v>
      </c>
      <c r="H33" s="89">
        <v>10900</v>
      </c>
      <c r="I33" s="89">
        <v>0</v>
      </c>
      <c r="J33" s="89">
        <v>0</v>
      </c>
      <c r="K33" s="89">
        <v>0</v>
      </c>
      <c r="L33" s="89">
        <v>217600</v>
      </c>
      <c r="M33" s="89">
        <v>0</v>
      </c>
      <c r="N33" s="89">
        <v>223700</v>
      </c>
      <c r="O33" s="89">
        <v>0</v>
      </c>
      <c r="P33" s="89">
        <v>0</v>
      </c>
      <c r="Q33" s="89">
        <v>0</v>
      </c>
      <c r="R33" s="89">
        <v>10000</v>
      </c>
      <c r="S33" s="89">
        <v>0</v>
      </c>
      <c r="T33" s="89">
        <v>347112</v>
      </c>
      <c r="U33" s="89">
        <v>0</v>
      </c>
      <c r="V33" s="89">
        <v>0</v>
      </c>
      <c r="W33" s="89">
        <v>0</v>
      </c>
      <c r="X33" s="51"/>
      <c r="Y33" s="64">
        <v>14</v>
      </c>
      <c r="Z33" s="52"/>
    </row>
    <row r="34" spans="1:26" ht="24.75" customHeight="1" x14ac:dyDescent="0.15">
      <c r="A34" s="62">
        <v>15</v>
      </c>
      <c r="B34" s="86" t="s">
        <v>61</v>
      </c>
      <c r="C34" s="86"/>
      <c r="D34" s="87"/>
      <c r="E34" s="88">
        <v>437300</v>
      </c>
      <c r="F34" s="89">
        <v>0</v>
      </c>
      <c r="G34" s="89">
        <v>13200</v>
      </c>
      <c r="H34" s="89">
        <v>19700</v>
      </c>
      <c r="I34" s="89">
        <v>0</v>
      </c>
      <c r="J34" s="89">
        <v>30700</v>
      </c>
      <c r="K34" s="89">
        <v>114500</v>
      </c>
      <c r="L34" s="89">
        <v>45100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12500</v>
      </c>
      <c r="S34" s="89">
        <v>0</v>
      </c>
      <c r="T34" s="89">
        <v>192700</v>
      </c>
      <c r="U34" s="89">
        <v>0</v>
      </c>
      <c r="V34" s="89">
        <v>8900</v>
      </c>
      <c r="W34" s="89">
        <v>0</v>
      </c>
      <c r="X34" s="51"/>
      <c r="Y34" s="64">
        <v>15</v>
      </c>
      <c r="Z34" s="52"/>
    </row>
    <row r="35" spans="1:26" ht="24.75" customHeight="1" x14ac:dyDescent="0.15">
      <c r="A35" s="62">
        <v>16</v>
      </c>
      <c r="B35" s="86" t="s">
        <v>62</v>
      </c>
      <c r="C35" s="86"/>
      <c r="D35" s="87"/>
      <c r="E35" s="88">
        <v>299100</v>
      </c>
      <c r="F35" s="89">
        <v>1200</v>
      </c>
      <c r="G35" s="89">
        <v>17600</v>
      </c>
      <c r="H35" s="89">
        <v>0</v>
      </c>
      <c r="I35" s="89">
        <v>0</v>
      </c>
      <c r="J35" s="89">
        <v>0</v>
      </c>
      <c r="K35" s="89">
        <v>5200</v>
      </c>
      <c r="L35" s="89">
        <v>0</v>
      </c>
      <c r="M35" s="89">
        <v>0</v>
      </c>
      <c r="N35" s="89">
        <v>203000</v>
      </c>
      <c r="O35" s="89">
        <v>0</v>
      </c>
      <c r="P35" s="89">
        <v>0</v>
      </c>
      <c r="Q35" s="89">
        <v>0</v>
      </c>
      <c r="R35" s="89">
        <v>900</v>
      </c>
      <c r="S35" s="89">
        <v>0</v>
      </c>
      <c r="T35" s="89">
        <v>71200</v>
      </c>
      <c r="U35" s="89">
        <v>0</v>
      </c>
      <c r="V35" s="89">
        <v>0</v>
      </c>
      <c r="W35" s="89">
        <v>0</v>
      </c>
      <c r="X35" s="51"/>
      <c r="Y35" s="64">
        <v>16</v>
      </c>
      <c r="Z35" s="52"/>
    </row>
    <row r="36" spans="1:26" ht="24.75" customHeight="1" x14ac:dyDescent="0.15">
      <c r="A36" s="62">
        <v>17</v>
      </c>
      <c r="B36" s="86" t="s">
        <v>63</v>
      </c>
      <c r="C36" s="86"/>
      <c r="D36" s="87"/>
      <c r="E36" s="88">
        <v>297200</v>
      </c>
      <c r="F36" s="89">
        <v>38900</v>
      </c>
      <c r="G36" s="89">
        <v>0</v>
      </c>
      <c r="H36" s="89">
        <v>3100</v>
      </c>
      <c r="I36" s="89">
        <v>0</v>
      </c>
      <c r="J36" s="89">
        <v>0</v>
      </c>
      <c r="K36" s="89">
        <v>0</v>
      </c>
      <c r="L36" s="89">
        <v>31100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22100</v>
      </c>
      <c r="S36" s="89">
        <v>0</v>
      </c>
      <c r="T36" s="89">
        <v>202000</v>
      </c>
      <c r="U36" s="89">
        <v>0</v>
      </c>
      <c r="V36" s="89">
        <v>0</v>
      </c>
      <c r="W36" s="89">
        <v>0</v>
      </c>
      <c r="X36" s="51"/>
      <c r="Y36" s="64">
        <v>17</v>
      </c>
      <c r="Z36" s="52"/>
    </row>
    <row r="37" spans="1:26" ht="24.75" customHeight="1" x14ac:dyDescent="0.15">
      <c r="A37" s="62">
        <v>18</v>
      </c>
      <c r="B37" s="86" t="s">
        <v>64</v>
      </c>
      <c r="C37" s="86"/>
      <c r="D37" s="87"/>
      <c r="E37" s="88">
        <v>316335</v>
      </c>
      <c r="F37" s="89">
        <v>18100</v>
      </c>
      <c r="G37" s="89">
        <v>0</v>
      </c>
      <c r="H37" s="89">
        <v>9900</v>
      </c>
      <c r="I37" s="89">
        <v>0</v>
      </c>
      <c r="J37" s="89">
        <v>0</v>
      </c>
      <c r="K37" s="89">
        <v>3700</v>
      </c>
      <c r="L37" s="89">
        <v>92800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14400</v>
      </c>
      <c r="S37" s="89">
        <v>1500</v>
      </c>
      <c r="T37" s="89">
        <v>170335</v>
      </c>
      <c r="U37" s="89">
        <v>0</v>
      </c>
      <c r="V37" s="89">
        <v>5600</v>
      </c>
      <c r="W37" s="89">
        <v>0</v>
      </c>
      <c r="X37" s="51"/>
      <c r="Y37" s="64">
        <v>18</v>
      </c>
      <c r="Z37" s="52"/>
    </row>
    <row r="38" spans="1:26" ht="24.75" customHeight="1" x14ac:dyDescent="0.15">
      <c r="A38" s="62">
        <v>19</v>
      </c>
      <c r="B38" s="86" t="s">
        <v>65</v>
      </c>
      <c r="C38" s="86"/>
      <c r="D38" s="87"/>
      <c r="E38" s="88">
        <v>167900</v>
      </c>
      <c r="F38" s="89">
        <v>31600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8">
        <v>0</v>
      </c>
      <c r="N38" s="88">
        <v>136300</v>
      </c>
      <c r="O38" s="88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8">
        <v>0</v>
      </c>
      <c r="X38" s="51"/>
      <c r="Y38" s="64">
        <v>19</v>
      </c>
      <c r="Z38" s="52"/>
    </row>
    <row r="39" spans="1:26" ht="24.75" customHeight="1" x14ac:dyDescent="0.15">
      <c r="A39" s="97"/>
      <c r="B39" s="97"/>
      <c r="C39" s="98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1"/>
      <c r="Y39" s="98"/>
      <c r="Z39" s="98"/>
    </row>
    <row r="40" spans="1:26" ht="16.5" customHeight="1" x14ac:dyDescent="0.15">
      <c r="A40" s="102" t="s">
        <v>66</v>
      </c>
      <c r="B40" s="103" t="s">
        <v>67</v>
      </c>
      <c r="C40" s="67"/>
      <c r="D40" s="104"/>
      <c r="E40" s="103"/>
      <c r="F40" s="67"/>
      <c r="G40" s="67"/>
      <c r="H40" s="103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6" ht="16.5" customHeight="1" x14ac:dyDescent="0.15">
      <c r="A41" s="67"/>
      <c r="C41" s="67"/>
      <c r="D41" s="104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6" ht="17.25" customHeight="1" x14ac:dyDescent="0.15"/>
  </sheetData>
  <sheetProtection password="CA4C" sheet="1"/>
  <mergeCells count="28">
    <mergeCell ref="B36:D36"/>
    <mergeCell ref="B37:D37"/>
    <mergeCell ref="B38:D38"/>
    <mergeCell ref="B28:D28"/>
    <mergeCell ref="A31:D31"/>
    <mergeCell ref="X31:Z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X3:Z3"/>
    <mergeCell ref="A5:D5"/>
    <mergeCell ref="X5:Z5"/>
    <mergeCell ref="A7:B7"/>
    <mergeCell ref="A13:D13"/>
    <mergeCell ref="X13:Z13"/>
  </mergeCells>
  <phoneticPr fontId="3"/>
  <printOptions horizontalCentered="1"/>
  <pageMargins left="0.39370078740157483" right="0.39370078740157483" top="1.1811023622047245" bottom="0" header="0.51181102362204722" footer="0.51181102362204722"/>
  <pageSetup paperSize="12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161</vt:lpstr>
      <vt:lpstr>'161'!Print_Area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2018-11-14T07:10:05Z</dcterms:created>
  <dcterms:modified xsi:type="dcterms:W3CDTF">2018-11-14T07:10:29Z</dcterms:modified>
</cp:coreProperties>
</file>