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5" sheetId="1" r:id="rId1"/>
  </sheets>
  <calcPr calcId="145621"/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K30" i="1"/>
  <c r="J30" i="1"/>
  <c r="I30" i="1"/>
  <c r="H30" i="1"/>
  <c r="G30" i="1"/>
  <c r="F30" i="1"/>
  <c r="E30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4" i="1" s="1"/>
  <c r="D12" i="1" s="1"/>
  <c r="D16" i="1"/>
  <c r="K14" i="1"/>
  <c r="J14" i="1"/>
  <c r="I14" i="1"/>
  <c r="H14" i="1"/>
  <c r="G14" i="1"/>
  <c r="F14" i="1"/>
  <c r="E14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<sst xmlns="http://schemas.openxmlformats.org/spreadsheetml/2006/main" count="41" uniqueCount="37">
  <si>
    <t>１６５　市町税徴収実績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</si>
  <si>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</si>
  <si>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</si>
  <si>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</si>
  <si>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国民健康</t>
    <phoneticPr fontId="4"/>
  </si>
  <si>
    <t>総      額</t>
  </si>
  <si>
    <t>普  通  税</t>
  </si>
  <si>
    <t xml:space="preserve"> (内)</t>
  </si>
  <si>
    <t>目  的  税</t>
    <phoneticPr fontId="4"/>
  </si>
  <si>
    <t>市町</t>
    <rPh sb="0" eb="1">
      <t>シ</t>
    </rPh>
    <rPh sb="1" eb="2">
      <t>マチ</t>
    </rPh>
    <phoneticPr fontId="4"/>
  </si>
  <si>
    <t>市町村民税</t>
  </si>
  <si>
    <t>固定資産税</t>
  </si>
  <si>
    <t>軽自動車税</t>
    <rPh sb="0" eb="4">
      <t>ケイジドウシャ</t>
    </rPh>
    <rPh sb="4" eb="5">
      <t>ゼイ</t>
    </rPh>
    <phoneticPr fontId="4"/>
  </si>
  <si>
    <t>市町村たばこ税</t>
    <rPh sb="0" eb="3">
      <t>シチョウソン</t>
    </rPh>
    <phoneticPr fontId="4"/>
  </si>
  <si>
    <t>保険税（料）</t>
    <phoneticPr fontId="4"/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</si>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</sst>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;&quot;△&quot;###\ ###\ ###\ ##0;&quot;－&quot;"/>
    <numFmt numFmtId="177" formatCode="###\ ###\ 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7" xfId="0" applyFont="1" applyFill="1" applyBorder="1" applyAlignment="1" applyProtection="1">
      <alignment horizontal="distributed" indent="1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/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/>
    <xf numFmtId="3" fontId="1" fillId="3" borderId="12" xfId="0" applyNumberFormat="1" applyFont="1" applyFill="1" applyBorder="1" applyAlignment="1" applyProtection="1">
      <alignment horizontal="distributed" indent="1"/>
    </xf>
    <xf numFmtId="3" fontId="1" fillId="3" borderId="13" xfId="0" applyNumberFormat="1" applyFont="1" applyFill="1" applyBorder="1" applyAlignment="1" applyProtection="1">
      <alignment horizontal="distributed" indent="1"/>
    </xf>
    <xf numFmtId="3" fontId="1" fillId="3" borderId="14" xfId="0" applyNumberFormat="1" applyFont="1" applyFill="1" applyBorder="1" applyAlignment="1" applyProtection="1"/>
    <xf numFmtId="3" fontId="1" fillId="3" borderId="12" xfId="0" applyNumberFormat="1" applyFont="1" applyFill="1" applyBorder="1" applyAlignment="1" applyProtection="1"/>
    <xf numFmtId="3" fontId="1" fillId="3" borderId="15" xfId="0" applyNumberFormat="1" applyFont="1" applyFill="1" applyBorder="1" applyAlignment="1" applyProtection="1">
      <alignment horizontal="center"/>
    </xf>
    <xf numFmtId="3" fontId="1" fillId="3" borderId="15" xfId="0" applyNumberFormat="1" applyFont="1" applyFill="1" applyBorder="1" applyAlignment="1" applyProtection="1">
      <alignment horizontal="center" shrinkToFit="1"/>
    </xf>
    <xf numFmtId="3" fontId="1" fillId="3" borderId="16" xfId="0" applyNumberFormat="1" applyFont="1" applyFill="1" applyBorder="1" applyAlignment="1" applyProtection="1"/>
    <xf numFmtId="3" fontId="1" fillId="3" borderId="17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7" xfId="0" applyNumberFormat="1" applyFont="1" applyFill="1" applyBorder="1" applyAlignment="1" applyProtection="1">
      <alignment horizontal="distributed" indent="2"/>
    </xf>
    <xf numFmtId="3" fontId="5" fillId="0" borderId="18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7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Alignment="1" applyProtection="1"/>
    <xf numFmtId="3" fontId="1" fillId="3" borderId="0" xfId="0" applyNumberFormat="1" applyFont="1" applyFill="1" applyAlignment="1" applyProtection="1"/>
    <xf numFmtId="3" fontId="0" fillId="3" borderId="7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5" fillId="3" borderId="0" xfId="0" applyNumberFormat="1" applyFont="1" applyFill="1" applyAlignment="1" applyProtection="1"/>
    <xf numFmtId="3" fontId="5" fillId="3" borderId="0" xfId="0" applyNumberFormat="1" applyFont="1" applyFill="1" applyAlignment="1" applyProtection="1">
      <alignment horizontal="center"/>
    </xf>
    <xf numFmtId="3" fontId="5" fillId="3" borderId="7" xfId="0" applyNumberFormat="1" applyFont="1" applyFill="1" applyBorder="1" applyAlignment="1" applyProtection="1"/>
    <xf numFmtId="176" fontId="5" fillId="0" borderId="0" xfId="0" applyNumberFormat="1" applyFont="1" applyAlignment="1" applyProtection="1">
      <alignment horizontal="right"/>
    </xf>
    <xf numFmtId="3" fontId="6" fillId="3" borderId="0" xfId="0" applyNumberFormat="1" applyFont="1" applyFill="1" applyAlignment="1" applyProtection="1"/>
    <xf numFmtId="0" fontId="6" fillId="3" borderId="0" xfId="0" applyNumberFormat="1" applyFont="1" applyFill="1" applyAlignment="1" applyProtection="1">
      <alignment horizontal="center"/>
    </xf>
    <xf numFmtId="3" fontId="6" fillId="3" borderId="7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 applyProtection="1"/>
    <xf numFmtId="176" fontId="5" fillId="0" borderId="0" xfId="0" applyNumberFormat="1" applyFont="1" applyFill="1" applyBorder="1" applyAlignment="1" applyProtection="1">
      <alignment horizontal="right"/>
    </xf>
    <xf numFmtId="3" fontId="6" fillId="3" borderId="0" xfId="0" applyNumberFormat="1" applyFont="1" applyFill="1" applyAlignment="1" applyProtection="1">
      <alignment horizontal="distributed" indent="1"/>
    </xf>
    <xf numFmtId="3" fontId="6" fillId="3" borderId="7" xfId="0" applyNumberFormat="1" applyFont="1" applyFill="1" applyBorder="1" applyAlignment="1" applyProtection="1">
      <alignment horizontal="distributed" indent="1"/>
    </xf>
    <xf numFmtId="0" fontId="5" fillId="3" borderId="0" xfId="0" applyFont="1" applyFill="1" applyAlignment="1" applyProtection="1"/>
    <xf numFmtId="0" fontId="5" fillId="3" borderId="7" xfId="0" applyFont="1" applyFill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7" xfId="0" applyNumberFormat="1" applyFont="1" applyFill="1" applyBorder="1" applyAlignment="1" applyProtection="1">
      <alignment horizontal="distributed"/>
    </xf>
    <xf numFmtId="176" fontId="5" fillId="0" borderId="0" xfId="0" applyNumberFormat="1" applyFont="1" applyFill="1" applyAlignment="1" applyProtection="1">
      <alignment horizontal="right"/>
    </xf>
    <xf numFmtId="176" fontId="8" fillId="0" borderId="0" xfId="0" applyNumberFormat="1" applyFont="1" applyFill="1" applyAlignment="1" applyProtection="1"/>
    <xf numFmtId="176" fontId="6" fillId="0" borderId="0" xfId="0" applyNumberFormat="1" applyFont="1" applyBorder="1" applyAlignment="1" applyProtection="1">
      <alignment horizontal="right"/>
    </xf>
    <xf numFmtId="3" fontId="5" fillId="3" borderId="19" xfId="0" applyNumberFormat="1" applyFont="1" applyFill="1" applyBorder="1" applyAlignment="1" applyProtection="1"/>
    <xf numFmtId="0" fontId="5" fillId="3" borderId="19" xfId="0" applyFont="1" applyFill="1" applyBorder="1" applyAlignment="1" applyProtection="1"/>
    <xf numFmtId="0" fontId="5" fillId="3" borderId="20" xfId="0" applyFont="1" applyFill="1" applyBorder="1" applyAlignment="1" applyProtection="1"/>
    <xf numFmtId="177" fontId="5" fillId="0" borderId="19" xfId="0" applyNumberFormat="1" applyFont="1" applyBorder="1" applyAlignment="1" applyProtection="1">
      <alignment horizontal="right"/>
    </xf>
    <xf numFmtId="177" fontId="8" fillId="0" borderId="19" xfId="0" applyNumberFormat="1" applyFont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showGridLines="0" tabSelected="1" workbookViewId="0"/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11" width="13.625" style="5" customWidth="1"/>
    <col min="12" max="16384" width="9" style="5"/>
  </cols>
  <sheetData>
    <row r="1" spans="1:11" ht="17.25">
      <c r="A1" s="1"/>
      <c r="B1" s="1"/>
      <c r="C1" s="2"/>
      <c r="D1" s="3" t="s">
        <v>0</v>
      </c>
      <c r="E1" s="4"/>
      <c r="F1" s="4"/>
      <c r="G1" s="4"/>
      <c r="H1" s="2"/>
      <c r="I1" s="2"/>
      <c r="J1" s="2"/>
      <c r="K1" s="2"/>
    </row>
    <row r="2" spans="1:11" ht="21" customHeight="1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1" ht="21" customHeight="1" thickTop="1">
      <c r="A3" s="7" t="s">
        <v>3</v>
      </c>
      <c r="B3" s="7"/>
      <c r="C3" s="8"/>
      <c r="D3" s="9"/>
      <c r="E3" s="10"/>
      <c r="F3" s="10"/>
      <c r="G3" s="10"/>
      <c r="H3" s="10"/>
      <c r="I3" s="11"/>
      <c r="J3" s="12"/>
      <c r="K3" s="13" t="s">
        <v>4</v>
      </c>
    </row>
    <row r="4" spans="1:11" ht="21" customHeight="1">
      <c r="A4" s="14"/>
      <c r="B4" s="15"/>
      <c r="C4" s="16"/>
      <c r="D4" s="17" t="s">
        <v>5</v>
      </c>
      <c r="E4" s="18" t="s">
        <v>6</v>
      </c>
      <c r="F4" s="19" t="s">
        <v>7</v>
      </c>
      <c r="G4" s="19" t="s">
        <v>7</v>
      </c>
      <c r="H4" s="19" t="s">
        <v>7</v>
      </c>
      <c r="I4" s="19" t="s">
        <v>7</v>
      </c>
      <c r="J4" s="20" t="s">
        <v>8</v>
      </c>
      <c r="K4" s="21"/>
    </row>
    <row r="5" spans="1:11" ht="21" customHeight="1">
      <c r="A5" s="22" t="s">
        <v>9</v>
      </c>
      <c r="B5" s="22"/>
      <c r="C5" s="23"/>
      <c r="D5" s="24"/>
      <c r="E5" s="25"/>
      <c r="F5" s="26" t="s">
        <v>10</v>
      </c>
      <c r="G5" s="26" t="s">
        <v>11</v>
      </c>
      <c r="H5" s="26" t="s">
        <v>12</v>
      </c>
      <c r="I5" s="27" t="s">
        <v>13</v>
      </c>
      <c r="J5" s="28"/>
      <c r="K5" s="29" t="s">
        <v>14</v>
      </c>
    </row>
    <row r="6" spans="1:11" ht="21" customHeight="1">
      <c r="A6" s="30"/>
      <c r="B6" s="30"/>
      <c r="C6" s="31"/>
      <c r="D6" s="32"/>
      <c r="E6" s="32"/>
      <c r="F6" s="32"/>
      <c r="G6" s="32"/>
      <c r="H6" s="32"/>
      <c r="I6" s="32"/>
      <c r="J6" s="32"/>
      <c r="K6" s="32"/>
    </row>
    <row r="7" spans="1:11" ht="21" customHeight="1">
      <c r="A7" s="33" t="s">
        <v>15</v>
      </c>
      <c r="B7" s="34">
        <v>24</v>
      </c>
      <c r="C7" s="35" t="s">
        <v>3</v>
      </c>
      <c r="D7" s="36">
        <v>195528308</v>
      </c>
      <c r="E7" s="36">
        <v>185037294</v>
      </c>
      <c r="F7" s="36">
        <v>83899470</v>
      </c>
      <c r="G7" s="36">
        <v>88880043</v>
      </c>
      <c r="H7" s="36">
        <v>2996452</v>
      </c>
      <c r="I7" s="36">
        <v>9194868</v>
      </c>
      <c r="J7" s="36">
        <v>10491014</v>
      </c>
      <c r="K7" s="36">
        <v>34959947</v>
      </c>
    </row>
    <row r="8" spans="1:11" ht="21" customHeight="1">
      <c r="A8" s="33"/>
      <c r="B8" s="34">
        <v>25</v>
      </c>
      <c r="C8" s="35"/>
      <c r="D8" s="36">
        <v>196389787</v>
      </c>
      <c r="E8" s="36">
        <v>185937323</v>
      </c>
      <c r="F8" s="36">
        <v>84012663</v>
      </c>
      <c r="G8" s="36">
        <v>88604915</v>
      </c>
      <c r="H8" s="36">
        <v>3053245</v>
      </c>
      <c r="I8" s="36">
        <v>10204530</v>
      </c>
      <c r="J8" s="36">
        <v>10452464</v>
      </c>
      <c r="K8" s="37">
        <v>34774124</v>
      </c>
    </row>
    <row r="9" spans="1:11" ht="21" customHeight="1">
      <c r="A9" s="38"/>
      <c r="B9" s="34">
        <v>26</v>
      </c>
      <c r="C9" s="35"/>
      <c r="D9" s="36">
        <v>196575470</v>
      </c>
      <c r="E9" s="36">
        <v>186200745</v>
      </c>
      <c r="F9" s="36">
        <v>84258328</v>
      </c>
      <c r="G9" s="36">
        <v>88895941</v>
      </c>
      <c r="H9" s="36">
        <v>3127004</v>
      </c>
      <c r="I9" s="36">
        <v>9855652</v>
      </c>
      <c r="J9" s="36">
        <v>10374725</v>
      </c>
      <c r="K9" s="37">
        <v>33759801</v>
      </c>
    </row>
    <row r="10" spans="1:11" s="40" customFormat="1" ht="21" customHeight="1">
      <c r="A10" s="38"/>
      <c r="B10" s="34">
        <v>27</v>
      </c>
      <c r="C10" s="39"/>
      <c r="D10" s="36">
        <v>193376836</v>
      </c>
      <c r="E10" s="36">
        <v>183289657</v>
      </c>
      <c r="F10" s="36">
        <v>83262011</v>
      </c>
      <c r="G10" s="36">
        <v>87105428</v>
      </c>
      <c r="H10" s="36">
        <v>3195182</v>
      </c>
      <c r="I10" s="36">
        <v>9663899</v>
      </c>
      <c r="J10" s="36">
        <v>10087179</v>
      </c>
      <c r="K10" s="37">
        <v>32460713</v>
      </c>
    </row>
    <row r="11" spans="1:11" ht="21" customHeight="1">
      <c r="A11" s="41"/>
      <c r="B11" s="42"/>
      <c r="C11" s="43"/>
      <c r="D11" s="36"/>
      <c r="E11" s="44"/>
      <c r="F11" s="44"/>
      <c r="G11" s="44"/>
      <c r="H11" s="44"/>
      <c r="I11" s="44"/>
      <c r="J11" s="36"/>
      <c r="K11" s="36"/>
    </row>
    <row r="12" spans="1:11" ht="21" customHeight="1">
      <c r="A12" s="45"/>
      <c r="B12" s="46">
        <v>28</v>
      </c>
      <c r="C12" s="47"/>
      <c r="D12" s="48">
        <f>D14+D30</f>
        <v>195470008</v>
      </c>
      <c r="E12" s="48">
        <f t="shared" ref="E12:K12" si="0">E14+E30</f>
        <v>185133832</v>
      </c>
      <c r="F12" s="48">
        <f t="shared" si="0"/>
        <v>83947920</v>
      </c>
      <c r="G12" s="48">
        <f t="shared" si="0"/>
        <v>87732127</v>
      </c>
      <c r="H12" s="48">
        <f t="shared" si="0"/>
        <v>3635374</v>
      </c>
      <c r="I12" s="48">
        <f t="shared" si="0"/>
        <v>9423424</v>
      </c>
      <c r="J12" s="48">
        <f t="shared" si="0"/>
        <v>10336176</v>
      </c>
      <c r="K12" s="49">
        <f t="shared" si="0"/>
        <v>31859569</v>
      </c>
    </row>
    <row r="13" spans="1:11" ht="21" customHeight="1">
      <c r="A13" s="41"/>
      <c r="B13" s="41"/>
      <c r="C13" s="43"/>
      <c r="D13" s="50"/>
      <c r="E13" s="50"/>
      <c r="F13" s="50"/>
      <c r="G13" s="50"/>
      <c r="H13" s="50"/>
      <c r="I13" s="50"/>
      <c r="J13" s="50"/>
      <c r="K13" s="50"/>
    </row>
    <row r="14" spans="1:11" ht="21" customHeight="1">
      <c r="A14" s="51" t="s">
        <v>16</v>
      </c>
      <c r="B14" s="51"/>
      <c r="C14" s="52"/>
      <c r="D14" s="48">
        <f>SUM(D16:D28)</f>
        <v>189268392</v>
      </c>
      <c r="E14" s="48">
        <f t="shared" ref="E14:K14" si="1">SUM(E16:E28)</f>
        <v>179032208</v>
      </c>
      <c r="F14" s="48">
        <f t="shared" si="1"/>
        <v>81542389</v>
      </c>
      <c r="G14" s="48">
        <f t="shared" si="1"/>
        <v>84476280</v>
      </c>
      <c r="H14" s="48">
        <f t="shared" si="1"/>
        <v>3463995</v>
      </c>
      <c r="I14" s="48">
        <f t="shared" si="1"/>
        <v>9154821</v>
      </c>
      <c r="J14" s="48">
        <f t="shared" si="1"/>
        <v>10236184</v>
      </c>
      <c r="K14" s="48">
        <f t="shared" si="1"/>
        <v>30342285</v>
      </c>
    </row>
    <row r="15" spans="1:11" ht="21" customHeight="1">
      <c r="A15" s="41"/>
      <c r="B15" s="53"/>
      <c r="C15" s="54"/>
      <c r="D15" s="36"/>
      <c r="E15" s="50"/>
      <c r="F15" s="50"/>
      <c r="G15" s="50"/>
      <c r="H15" s="50"/>
      <c r="I15" s="50"/>
      <c r="J15" s="50"/>
      <c r="K15" s="50"/>
    </row>
    <row r="16" spans="1:11" ht="21" customHeight="1">
      <c r="A16" s="55" t="s">
        <v>17</v>
      </c>
      <c r="B16" s="55"/>
      <c r="C16" s="56"/>
      <c r="D16" s="36">
        <f>E16+J16</f>
        <v>33439177</v>
      </c>
      <c r="E16" s="50">
        <v>31982178</v>
      </c>
      <c r="F16" s="57">
        <v>15151795</v>
      </c>
      <c r="G16" s="57">
        <v>13936708</v>
      </c>
      <c r="H16" s="57">
        <v>642678</v>
      </c>
      <c r="I16" s="57">
        <v>1935516</v>
      </c>
      <c r="J16" s="57">
        <v>1456999</v>
      </c>
      <c r="K16" s="58">
        <v>6112709</v>
      </c>
    </row>
    <row r="17" spans="1:11" ht="21" customHeight="1">
      <c r="A17" s="55" t="s">
        <v>18</v>
      </c>
      <c r="B17" s="55"/>
      <c r="C17" s="56"/>
      <c r="D17" s="36">
        <f t="shared" ref="D17:D28" si="2">E17+J17</f>
        <v>24209303</v>
      </c>
      <c r="E17" s="50">
        <v>22603991</v>
      </c>
      <c r="F17" s="57">
        <v>10625245</v>
      </c>
      <c r="G17" s="57">
        <v>10416980</v>
      </c>
      <c r="H17" s="57">
        <v>410489</v>
      </c>
      <c r="I17" s="57">
        <v>1136072</v>
      </c>
      <c r="J17" s="57">
        <v>1605312</v>
      </c>
      <c r="K17" s="58">
        <v>3628123</v>
      </c>
    </row>
    <row r="18" spans="1:11" ht="21" customHeight="1">
      <c r="A18" s="55" t="s">
        <v>19</v>
      </c>
      <c r="B18" s="55"/>
      <c r="C18" s="56"/>
      <c r="D18" s="36">
        <f t="shared" si="2"/>
        <v>26226248</v>
      </c>
      <c r="E18" s="50">
        <v>24688343</v>
      </c>
      <c r="F18" s="57">
        <v>12306944</v>
      </c>
      <c r="G18" s="57">
        <v>10641216</v>
      </c>
      <c r="H18" s="57">
        <v>510432</v>
      </c>
      <c r="I18" s="57">
        <v>1229751</v>
      </c>
      <c r="J18" s="57">
        <v>1537905</v>
      </c>
      <c r="K18" s="58">
        <v>3827310</v>
      </c>
    </row>
    <row r="19" spans="1:11" ht="21" customHeight="1">
      <c r="A19" s="55" t="s">
        <v>20</v>
      </c>
      <c r="B19" s="55"/>
      <c r="C19" s="56"/>
      <c r="D19" s="36">
        <f t="shared" si="2"/>
        <v>5341016</v>
      </c>
      <c r="E19" s="50">
        <v>4959153</v>
      </c>
      <c r="F19" s="57">
        <v>2124881</v>
      </c>
      <c r="G19" s="57">
        <v>2395335</v>
      </c>
      <c r="H19" s="57">
        <v>150172</v>
      </c>
      <c r="I19" s="57">
        <v>288765</v>
      </c>
      <c r="J19" s="57">
        <v>381863</v>
      </c>
      <c r="K19" s="58">
        <v>1366762</v>
      </c>
    </row>
    <row r="20" spans="1:11" ht="21" customHeight="1">
      <c r="A20" s="55" t="s">
        <v>21</v>
      </c>
      <c r="B20" s="55"/>
      <c r="C20" s="56"/>
      <c r="D20" s="36">
        <f t="shared" si="2"/>
        <v>17315341</v>
      </c>
      <c r="E20" s="50">
        <v>16322191</v>
      </c>
      <c r="F20" s="57">
        <v>7895610</v>
      </c>
      <c r="G20" s="57">
        <v>7319300</v>
      </c>
      <c r="H20" s="57">
        <v>296462</v>
      </c>
      <c r="I20" s="57">
        <v>809587</v>
      </c>
      <c r="J20" s="57">
        <v>993150</v>
      </c>
      <c r="K20" s="58">
        <v>2348074</v>
      </c>
    </row>
    <row r="21" spans="1:11" ht="21" customHeight="1">
      <c r="A21" s="55" t="s">
        <v>22</v>
      </c>
      <c r="B21" s="55"/>
      <c r="C21" s="56"/>
      <c r="D21" s="36">
        <f t="shared" si="2"/>
        <v>9199559</v>
      </c>
      <c r="E21" s="50">
        <v>8451150</v>
      </c>
      <c r="F21" s="57">
        <v>3580568</v>
      </c>
      <c r="G21" s="57">
        <v>4326674</v>
      </c>
      <c r="H21" s="57">
        <v>145808</v>
      </c>
      <c r="I21" s="57">
        <v>398100</v>
      </c>
      <c r="J21" s="57">
        <v>748409</v>
      </c>
      <c r="K21" s="58">
        <v>1241752</v>
      </c>
    </row>
    <row r="22" spans="1:11" ht="21" customHeight="1">
      <c r="A22" s="55" t="s">
        <v>23</v>
      </c>
      <c r="B22" s="55"/>
      <c r="C22" s="56"/>
      <c r="D22" s="36">
        <f t="shared" si="2"/>
        <v>18398428</v>
      </c>
      <c r="E22" s="50">
        <v>17507055</v>
      </c>
      <c r="F22" s="57">
        <v>7751668</v>
      </c>
      <c r="G22" s="57">
        <v>8467446</v>
      </c>
      <c r="H22" s="57">
        <v>364925</v>
      </c>
      <c r="I22" s="57">
        <v>923016</v>
      </c>
      <c r="J22" s="57">
        <v>891373</v>
      </c>
      <c r="K22" s="58">
        <v>3411516</v>
      </c>
    </row>
    <row r="23" spans="1:11" ht="21" customHeight="1">
      <c r="A23" s="55" t="s">
        <v>24</v>
      </c>
      <c r="B23" s="55"/>
      <c r="C23" s="56"/>
      <c r="D23" s="36">
        <f t="shared" si="2"/>
        <v>7815144</v>
      </c>
      <c r="E23" s="50">
        <v>7295087</v>
      </c>
      <c r="F23" s="57">
        <v>2990218</v>
      </c>
      <c r="G23" s="57">
        <v>3885646</v>
      </c>
      <c r="H23" s="57">
        <v>127986</v>
      </c>
      <c r="I23" s="57">
        <v>291237</v>
      </c>
      <c r="J23" s="57">
        <v>520057</v>
      </c>
      <c r="K23" s="58">
        <v>1222953</v>
      </c>
    </row>
    <row r="24" spans="1:11" ht="21" customHeight="1">
      <c r="A24" s="55" t="s">
        <v>25</v>
      </c>
      <c r="B24" s="55"/>
      <c r="C24" s="56"/>
      <c r="D24" s="36">
        <f t="shared" si="2"/>
        <v>3795450</v>
      </c>
      <c r="E24" s="50">
        <v>3674267</v>
      </c>
      <c r="F24" s="57">
        <v>1653333</v>
      </c>
      <c r="G24" s="57">
        <v>1687699</v>
      </c>
      <c r="H24" s="57">
        <v>107374</v>
      </c>
      <c r="I24" s="57">
        <v>225861</v>
      </c>
      <c r="J24" s="57">
        <v>121183</v>
      </c>
      <c r="K24" s="58">
        <v>950938</v>
      </c>
    </row>
    <row r="25" spans="1:11" ht="21" customHeight="1">
      <c r="A25" s="55" t="s">
        <v>26</v>
      </c>
      <c r="B25" s="55"/>
      <c r="C25" s="56"/>
      <c r="D25" s="36">
        <f t="shared" si="2"/>
        <v>4859309</v>
      </c>
      <c r="E25" s="50">
        <v>4590913</v>
      </c>
      <c r="F25" s="57">
        <v>1688359</v>
      </c>
      <c r="G25" s="57">
        <v>2583552</v>
      </c>
      <c r="H25" s="57">
        <v>91871</v>
      </c>
      <c r="I25" s="57">
        <v>227131</v>
      </c>
      <c r="J25" s="57">
        <v>268396</v>
      </c>
      <c r="K25" s="58">
        <v>801026</v>
      </c>
    </row>
    <row r="26" spans="1:11" ht="21" customHeight="1">
      <c r="A26" s="55" t="s">
        <v>27</v>
      </c>
      <c r="B26" s="55"/>
      <c r="C26" s="56"/>
      <c r="D26" s="36">
        <f t="shared" si="2"/>
        <v>3262414</v>
      </c>
      <c r="E26" s="50">
        <v>3168477</v>
      </c>
      <c r="F26" s="57">
        <v>1195481</v>
      </c>
      <c r="G26" s="57">
        <v>1655120</v>
      </c>
      <c r="H26" s="57">
        <v>93711</v>
      </c>
      <c r="I26" s="57">
        <v>164870</v>
      </c>
      <c r="J26" s="57">
        <v>93937</v>
      </c>
      <c r="K26" s="58">
        <v>578038</v>
      </c>
    </row>
    <row r="27" spans="1:11" ht="21" customHeight="1">
      <c r="A27" s="55" t="s">
        <v>28</v>
      </c>
      <c r="B27" s="55"/>
      <c r="C27" s="56"/>
      <c r="D27" s="36">
        <f t="shared" si="2"/>
        <v>25746952</v>
      </c>
      <c r="E27" s="50">
        <v>24685082</v>
      </c>
      <c r="F27" s="57">
        <v>10936663</v>
      </c>
      <c r="G27" s="57">
        <v>12344722</v>
      </c>
      <c r="H27" s="57">
        <v>353619</v>
      </c>
      <c r="I27" s="57">
        <v>1050078</v>
      </c>
      <c r="J27" s="57">
        <v>1061870</v>
      </c>
      <c r="K27" s="58">
        <v>3529113</v>
      </c>
    </row>
    <row r="28" spans="1:11" ht="21" customHeight="1">
      <c r="A28" s="55" t="s">
        <v>29</v>
      </c>
      <c r="B28" s="55"/>
      <c r="C28" s="56"/>
      <c r="D28" s="36">
        <f t="shared" si="2"/>
        <v>9660051</v>
      </c>
      <c r="E28" s="50">
        <v>9104321</v>
      </c>
      <c r="F28" s="57">
        <v>3641624</v>
      </c>
      <c r="G28" s="57">
        <v>4815882</v>
      </c>
      <c r="H28" s="57">
        <v>168468</v>
      </c>
      <c r="I28" s="57">
        <v>474837</v>
      </c>
      <c r="J28" s="57">
        <v>555730</v>
      </c>
      <c r="K28" s="58">
        <v>1323971</v>
      </c>
    </row>
    <row r="29" spans="1:11" ht="21" customHeight="1">
      <c r="A29" s="41"/>
      <c r="B29" s="53"/>
      <c r="C29" s="54"/>
      <c r="D29" s="36"/>
      <c r="E29" s="50"/>
      <c r="F29" s="57"/>
      <c r="G29" s="57"/>
      <c r="H29" s="57"/>
      <c r="I29" s="57"/>
      <c r="J29" s="57"/>
      <c r="K29" s="58"/>
    </row>
    <row r="30" spans="1:11" ht="21" customHeight="1">
      <c r="A30" s="51" t="s">
        <v>30</v>
      </c>
      <c r="B30" s="51"/>
      <c r="C30" s="52"/>
      <c r="D30" s="59">
        <f>SUM(D32:D37)</f>
        <v>6201616</v>
      </c>
      <c r="E30" s="48">
        <f t="shared" ref="E30:K30" si="3">SUM(E32:E37)</f>
        <v>6101624</v>
      </c>
      <c r="F30" s="48">
        <f t="shared" si="3"/>
        <v>2405531</v>
      </c>
      <c r="G30" s="48">
        <f t="shared" si="3"/>
        <v>3255847</v>
      </c>
      <c r="H30" s="48">
        <f t="shared" si="3"/>
        <v>171379</v>
      </c>
      <c r="I30" s="48">
        <f t="shared" si="3"/>
        <v>268603</v>
      </c>
      <c r="J30" s="48">
        <f t="shared" si="3"/>
        <v>99992</v>
      </c>
      <c r="K30" s="48">
        <f t="shared" si="3"/>
        <v>1517284</v>
      </c>
    </row>
    <row r="31" spans="1:11" ht="21" customHeight="1">
      <c r="A31" s="41"/>
      <c r="B31" s="53"/>
      <c r="C31" s="54"/>
      <c r="D31" s="36"/>
      <c r="E31" s="50"/>
      <c r="F31" s="50"/>
      <c r="G31" s="50"/>
      <c r="H31" s="50"/>
      <c r="I31" s="50"/>
      <c r="J31" s="50"/>
      <c r="K31" s="50"/>
    </row>
    <row r="32" spans="1:11" ht="21" customHeight="1">
      <c r="A32" s="55" t="s">
        <v>31</v>
      </c>
      <c r="B32" s="55"/>
      <c r="C32" s="56"/>
      <c r="D32" s="36">
        <f t="shared" ref="D32:D37" si="4">E32+J32</f>
        <v>1346469</v>
      </c>
      <c r="E32" s="50">
        <v>1341293</v>
      </c>
      <c r="F32" s="57">
        <v>534891</v>
      </c>
      <c r="G32" s="57">
        <v>668470</v>
      </c>
      <c r="H32" s="57">
        <v>53839</v>
      </c>
      <c r="I32" s="57">
        <v>84093</v>
      </c>
      <c r="J32" s="57">
        <v>5176</v>
      </c>
      <c r="K32" s="58">
        <v>518736</v>
      </c>
    </row>
    <row r="33" spans="1:11" ht="21" customHeight="1">
      <c r="A33" s="55" t="s">
        <v>32</v>
      </c>
      <c r="B33" s="55"/>
      <c r="C33" s="56"/>
      <c r="D33" s="36">
        <f t="shared" si="4"/>
        <v>1382369</v>
      </c>
      <c r="E33" s="50">
        <v>1382369</v>
      </c>
      <c r="F33" s="57">
        <v>366429</v>
      </c>
      <c r="G33" s="57">
        <v>975286</v>
      </c>
      <c r="H33" s="57">
        <v>13259</v>
      </c>
      <c r="I33" s="57">
        <v>27395</v>
      </c>
      <c r="J33" s="57">
        <v>0</v>
      </c>
      <c r="K33" s="58">
        <v>126994</v>
      </c>
    </row>
    <row r="34" spans="1:11" ht="21" customHeight="1">
      <c r="A34" s="55" t="s">
        <v>33</v>
      </c>
      <c r="B34" s="55"/>
      <c r="C34" s="56"/>
      <c r="D34" s="36">
        <f t="shared" si="4"/>
        <v>199068</v>
      </c>
      <c r="E34" s="50">
        <v>199068</v>
      </c>
      <c r="F34" s="57">
        <v>105005</v>
      </c>
      <c r="G34" s="57">
        <v>80272</v>
      </c>
      <c r="H34" s="57">
        <v>7595</v>
      </c>
      <c r="I34" s="57">
        <v>6196</v>
      </c>
      <c r="J34" s="57">
        <v>0</v>
      </c>
      <c r="K34" s="58">
        <v>82811</v>
      </c>
    </row>
    <row r="35" spans="1:11" ht="21" customHeight="1">
      <c r="A35" s="55" t="s">
        <v>34</v>
      </c>
      <c r="B35" s="55"/>
      <c r="C35" s="56"/>
      <c r="D35" s="36">
        <f t="shared" si="4"/>
        <v>1682757</v>
      </c>
      <c r="E35" s="50">
        <v>1589767</v>
      </c>
      <c r="F35" s="57">
        <v>745788</v>
      </c>
      <c r="G35" s="57">
        <v>714299</v>
      </c>
      <c r="H35" s="57">
        <v>47600</v>
      </c>
      <c r="I35" s="57">
        <v>81816</v>
      </c>
      <c r="J35" s="57">
        <v>92990</v>
      </c>
      <c r="K35" s="58">
        <v>349207</v>
      </c>
    </row>
    <row r="36" spans="1:11" ht="21" customHeight="1">
      <c r="A36" s="55" t="s">
        <v>35</v>
      </c>
      <c r="B36" s="55"/>
      <c r="C36" s="56"/>
      <c r="D36" s="36">
        <f t="shared" si="4"/>
        <v>1291046</v>
      </c>
      <c r="E36" s="50">
        <v>1291046</v>
      </c>
      <c r="F36" s="57">
        <v>537272</v>
      </c>
      <c r="G36" s="57">
        <v>656338</v>
      </c>
      <c r="H36" s="57">
        <v>37251</v>
      </c>
      <c r="I36" s="57">
        <v>60185</v>
      </c>
      <c r="J36" s="57">
        <v>0</v>
      </c>
      <c r="K36" s="58">
        <v>330830</v>
      </c>
    </row>
    <row r="37" spans="1:11" ht="21" customHeight="1">
      <c r="A37" s="55" t="s">
        <v>36</v>
      </c>
      <c r="B37" s="55"/>
      <c r="C37" s="56"/>
      <c r="D37" s="36">
        <f t="shared" si="4"/>
        <v>299907</v>
      </c>
      <c r="E37" s="50">
        <v>298081</v>
      </c>
      <c r="F37" s="57">
        <v>116146</v>
      </c>
      <c r="G37" s="57">
        <v>161182</v>
      </c>
      <c r="H37" s="57">
        <v>11835</v>
      </c>
      <c r="I37" s="57">
        <v>8918</v>
      </c>
      <c r="J37" s="57">
        <v>1826</v>
      </c>
      <c r="K37" s="58">
        <v>108706</v>
      </c>
    </row>
    <row r="38" spans="1:11" ht="21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4"/>
    </row>
    <row r="39" spans="1:11" ht="21" customHeight="1">
      <c r="D39" s="65"/>
      <c r="E39" s="65"/>
      <c r="F39" s="65"/>
      <c r="G39" s="65"/>
      <c r="H39" s="65"/>
      <c r="I39" s="65"/>
      <c r="J39" s="65"/>
      <c r="K39" s="66"/>
    </row>
  </sheetData>
  <sheetProtection password="CA4C" sheet="1"/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2018-11-14T07:13:46Z</dcterms:created>
  <dcterms:modified xsi:type="dcterms:W3CDTF">2018-11-14T07:14:13Z</dcterms:modified>
</cp:coreProperties>
</file>