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1"/>
  </bookViews>
  <sheets>
    <sheet name="165-1" sheetId="1" r:id="rId1"/>
    <sheet name="165-2" sheetId="2" r:id="rId2"/>
  </sheets>
  <definedNames/>
  <calcPr fullCalcOnLoad="1"/>
</workbook>
</file>

<file path=xl/sharedStrings.xml><?xml version="1.0" encoding="utf-8"?>
<sst xmlns="http://schemas.openxmlformats.org/spreadsheetml/2006/main" count="205" uniqueCount="74">
  <si>
    <t>１６５　市町普通会計歳出決算額　</t>
  </si>
  <si>
    <t>　　　（１）　目　　　　的　　　　別</t>
  </si>
  <si>
    <t>（単位　1000円）</t>
  </si>
  <si>
    <t>　　　　県市町課「市町財政概要」</t>
  </si>
  <si>
    <t>年    度</t>
  </si>
  <si>
    <t>前年度繰上</t>
  </si>
  <si>
    <t xml:space="preserve">  年    度</t>
  </si>
  <si>
    <t>総    額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</si>
  <si>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</si>
  <si>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</si>
  <si>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</si>
  <si>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</si>
  <si>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</si>
  <si>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</si>
  <si>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</si>
  <si>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</si>
  <si>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</si>
  <si>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</si>
  <si>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</si>
  <si>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</si>
  <si>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諸支出費</t>
  </si>
  <si>
    <t>市    町</t>
  </si>
  <si>
    <t>充  用  金</t>
  </si>
  <si>
    <t xml:space="preserve">  市    町</t>
  </si>
  <si>
    <t>平成</t>
  </si>
  <si>
    <t>年度</t>
  </si>
  <si>
    <t>－</t>
  </si>
  <si>
    <t xml:space="preserve"> </t>
  </si>
  <si>
    <t xml:space="preserve"> 市  　計</t>
  </si>
  <si>
    <t xml:space="preserve"> 市　　計</t>
  </si>
  <si>
    <t xml:space="preserve"> </t>
  </si>
  <si>
    <t xml:space="preserve"> 1下 関 市</t>
  </si>
  <si>
    <t xml:space="preserve"> 2宇 部 市</t>
  </si>
  <si>
    <t xml:space="preserve"> 3山 口 市</t>
  </si>
  <si>
    <t xml:space="preserve"> 4萩   　市</t>
  </si>
  <si>
    <t xml:space="preserve"> 5防 府 市</t>
  </si>
  <si>
    <t xml:space="preserve"> 6下 松 市</t>
  </si>
  <si>
    <t xml:space="preserve"> 7岩 国 市</t>
  </si>
  <si>
    <t xml:space="preserve"> 8光 　  市</t>
  </si>
  <si>
    <t xml:space="preserve"> 9長 門 市</t>
  </si>
  <si>
    <t>10柳 井 市</t>
  </si>
  <si>
    <t>11美 祢 市</t>
  </si>
  <si>
    <t>12周 南 市</t>
  </si>
  <si>
    <t>13山陽小野田市</t>
  </si>
  <si>
    <r>
      <t xml:space="preserve"> </t>
    </r>
    <r>
      <rPr>
        <sz val="11"/>
        <rFont val="ＭＳ Ｐゴシック"/>
        <family val="3"/>
      </rPr>
      <t xml:space="preserve"> </t>
    </r>
  </si>
  <si>
    <t xml:space="preserve"> 町   計</t>
  </si>
  <si>
    <t xml:space="preserve"> 町    計</t>
  </si>
  <si>
    <t>14周防大島町</t>
  </si>
  <si>
    <t>15和 木 町</t>
  </si>
  <si>
    <t>16上 関 町</t>
  </si>
  <si>
    <t>17田布施町</t>
  </si>
  <si>
    <t>18平 生 町</t>
  </si>
  <si>
    <t>19阿 武 町</t>
  </si>
  <si>
    <t>　　　（２）　性　　　　質　　　　別</t>
  </si>
  <si>
    <t xml:space="preserve"> 普通建設</t>
  </si>
  <si>
    <t xml:space="preserve"> 災害復旧</t>
  </si>
  <si>
    <t>失業対策</t>
  </si>
  <si>
    <t>投資及び</t>
  </si>
  <si>
    <t xml:space="preserve">   年    度</t>
  </si>
  <si>
    <t xml:space="preserve"> 総    額</t>
  </si>
  <si>
    <t xml:space="preserve"> 人 件 費</t>
  </si>
  <si>
    <t xml:space="preserve"> 物 件 費</t>
  </si>
  <si>
    <t>維持補修費</t>
  </si>
  <si>
    <t xml:space="preserve"> 扶 助 費</t>
  </si>
  <si>
    <t xml:space="preserve"> 補助費等</t>
  </si>
  <si>
    <t>積 立 金</t>
  </si>
  <si>
    <t>貸 付 金</t>
  </si>
  <si>
    <t>繰 出 金</t>
  </si>
  <si>
    <t xml:space="preserve"> 事 業 費</t>
  </si>
  <si>
    <t>事 業 費</t>
  </si>
  <si>
    <t>出 資 金</t>
  </si>
  <si>
    <t xml:space="preserve">   市  　町</t>
  </si>
  <si>
    <t xml:space="preserve"> 町  計</t>
  </si>
  <si>
    <t>14周防大島町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</si>
</sst>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49" fontId="20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Alignment="1" quotePrefix="1">
      <alignment/>
    </xf>
    <xf numFmtId="3" fontId="18" fillId="0" borderId="0" xfId="0" applyNumberFormat="1" applyFont="1" applyAlignment="1">
      <alignment horizontal="right"/>
    </xf>
    <xf numFmtId="3" fontId="18" fillId="34" borderId="10" xfId="0" applyNumberFormat="1" applyFont="1" applyFill="1" applyBorder="1" applyAlignment="1">
      <alignment horizontal="centerContinuous"/>
    </xf>
    <xf numFmtId="0" fontId="18" fillId="34" borderId="10" xfId="0" applyFont="1" applyFill="1" applyBorder="1" applyAlignment="1">
      <alignment horizontal="centerContinuous"/>
    </xf>
    <xf numFmtId="0" fontId="18" fillId="34" borderId="11" xfId="0" applyFont="1" applyFill="1" applyBorder="1" applyAlignment="1">
      <alignment horizontal="centerContinuous"/>
    </xf>
    <xf numFmtId="3" fontId="18" fillId="34" borderId="12" xfId="0" applyNumberFormat="1" applyFont="1" applyFill="1" applyBorder="1" applyAlignment="1">
      <alignment/>
    </xf>
    <xf numFmtId="3" fontId="18" fillId="34" borderId="13" xfId="0" applyNumberFormat="1" applyFont="1" applyFill="1" applyBorder="1" applyAlignment="1">
      <alignment/>
    </xf>
    <xf numFmtId="3" fontId="18" fillId="34" borderId="13" xfId="0" applyNumberFormat="1" applyFont="1" applyFill="1" applyBorder="1" applyAlignment="1">
      <alignment horizontal="center"/>
    </xf>
    <xf numFmtId="3" fontId="18" fillId="34" borderId="14" xfId="0" applyNumberFormat="1" applyFont="1" applyFill="1" applyBorder="1" applyAlignment="1">
      <alignment horizontal="center"/>
    </xf>
    <xf numFmtId="0" fontId="18" fillId="34" borderId="15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3" fontId="18" fillId="34" borderId="0" xfId="0" applyNumberFormat="1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3" fontId="18" fillId="34" borderId="18" xfId="0" applyNumberFormat="1" applyFont="1" applyFill="1" applyBorder="1" applyAlignment="1">
      <alignment horizontal="center"/>
    </xf>
    <xf numFmtId="3" fontId="18" fillId="34" borderId="19" xfId="0" applyNumberFormat="1" applyFont="1" applyFill="1" applyBorder="1" applyAlignment="1">
      <alignment horizontal="center"/>
    </xf>
    <xf numFmtId="3" fontId="18" fillId="34" borderId="20" xfId="0" applyNumberFormat="1" applyFont="1" applyFill="1" applyBorder="1" applyAlignment="1">
      <alignment/>
    </xf>
    <xf numFmtId="0" fontId="18" fillId="34" borderId="21" xfId="0" applyFont="1" applyFill="1" applyBorder="1" applyAlignment="1">
      <alignment/>
    </xf>
    <xf numFmtId="3" fontId="18" fillId="34" borderId="22" xfId="0" applyNumberFormat="1" applyFont="1" applyFill="1" applyBorder="1" applyAlignment="1">
      <alignment horizontal="centerContinuous"/>
    </xf>
    <xf numFmtId="0" fontId="18" fillId="34" borderId="22" xfId="0" applyFont="1" applyFill="1" applyBorder="1" applyAlignment="1">
      <alignment horizontal="centerContinuous"/>
    </xf>
    <xf numFmtId="0" fontId="18" fillId="34" borderId="23" xfId="0" applyFont="1" applyFill="1" applyBorder="1" applyAlignment="1">
      <alignment horizontal="centerContinuous"/>
    </xf>
    <xf numFmtId="3" fontId="18" fillId="34" borderId="24" xfId="0" applyNumberFormat="1" applyFont="1" applyFill="1" applyBorder="1" applyAlignment="1">
      <alignment/>
    </xf>
    <xf numFmtId="3" fontId="18" fillId="34" borderId="25" xfId="0" applyNumberFormat="1" applyFont="1" applyFill="1" applyBorder="1" applyAlignment="1">
      <alignment/>
    </xf>
    <xf numFmtId="3" fontId="18" fillId="34" borderId="25" xfId="0" applyNumberFormat="1" applyFont="1" applyFill="1" applyBorder="1" applyAlignment="1">
      <alignment horizontal="center"/>
    </xf>
    <xf numFmtId="3" fontId="18" fillId="34" borderId="26" xfId="0" applyNumberFormat="1" applyFont="1" applyFill="1" applyBorder="1" applyAlignment="1">
      <alignment horizontal="center"/>
    </xf>
    <xf numFmtId="0" fontId="18" fillId="34" borderId="27" xfId="0" applyFont="1" applyFill="1" applyBorder="1" applyAlignment="1">
      <alignment/>
    </xf>
    <xf numFmtId="0" fontId="18" fillId="34" borderId="28" xfId="0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29" xfId="0" applyFont="1" applyFill="1" applyBorder="1" applyAlignment="1">
      <alignment vertical="center"/>
    </xf>
    <xf numFmtId="176" fontId="0" fillId="0" borderId="3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0" fontId="0" fillId="34" borderId="2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18" fillId="34" borderId="0" xfId="0" applyNumberFormat="1" applyFont="1" applyFill="1" applyAlignment="1">
      <alignment horizontal="center"/>
    </xf>
    <xf numFmtId="0" fontId="18" fillId="34" borderId="0" xfId="0" applyNumberFormat="1" applyFont="1" applyFill="1" applyAlignment="1">
      <alignment/>
    </xf>
    <xf numFmtId="3" fontId="18" fillId="34" borderId="17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3" fontId="18" fillId="34" borderId="0" xfId="0" applyNumberFormat="1" applyFont="1" applyFill="1" applyAlignment="1">
      <alignment/>
    </xf>
    <xf numFmtId="3" fontId="0" fillId="34" borderId="17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3" fontId="0" fillId="34" borderId="17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horizontal="right"/>
    </xf>
    <xf numFmtId="3" fontId="21" fillId="34" borderId="0" xfId="0" applyNumberFormat="1" applyFont="1" applyFill="1" applyAlignment="1">
      <alignment/>
    </xf>
    <xf numFmtId="0" fontId="21" fillId="34" borderId="0" xfId="0" applyNumberFormat="1" applyFont="1" applyFill="1" applyAlignment="1">
      <alignment/>
    </xf>
    <xf numFmtId="3" fontId="21" fillId="34" borderId="17" xfId="0" applyNumberFormat="1" applyFont="1" applyFill="1" applyBorder="1" applyAlignment="1">
      <alignment/>
    </xf>
    <xf numFmtId="176" fontId="21" fillId="0" borderId="0" xfId="0" applyNumberFormat="1" applyFont="1" applyBorder="1" applyAlignment="1">
      <alignment horizontal="right"/>
    </xf>
    <xf numFmtId="176" fontId="21" fillId="0" borderId="0" xfId="0" applyNumberFormat="1" applyFont="1" applyAlignment="1">
      <alignment horizontal="right"/>
    </xf>
    <xf numFmtId="0" fontId="21" fillId="34" borderId="21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/>
    </xf>
    <xf numFmtId="0" fontId="21" fillId="34" borderId="0" xfId="0" applyFont="1" applyFill="1" applyAlignment="1">
      <alignment/>
    </xf>
    <xf numFmtId="0" fontId="21" fillId="34" borderId="17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7" xfId="0" applyFont="1" applyFill="1" applyBorder="1" applyAlignment="1">
      <alignment/>
    </xf>
    <xf numFmtId="0" fontId="18" fillId="34" borderId="0" xfId="0" applyFont="1" applyFill="1" applyAlignment="1">
      <alignment/>
    </xf>
    <xf numFmtId="176" fontId="0" fillId="0" borderId="0" xfId="0" applyNumberFormat="1" applyBorder="1" applyAlignment="1">
      <alignment horizontal="right"/>
    </xf>
    <xf numFmtId="3" fontId="21" fillId="34" borderId="0" xfId="0" applyNumberFormat="1" applyFont="1" applyFill="1" applyAlignment="1">
      <alignment horizontal="left" indent="1"/>
    </xf>
    <xf numFmtId="0" fontId="21" fillId="34" borderId="21" xfId="0" applyFont="1" applyFill="1" applyBorder="1" applyAlignment="1">
      <alignment horizontal="left" indent="1"/>
    </xf>
    <xf numFmtId="176" fontId="0" fillId="0" borderId="0" xfId="0" applyNumberFormat="1" applyFont="1" applyAlignment="1" quotePrefix="1">
      <alignment horizontal="right"/>
    </xf>
    <xf numFmtId="3" fontId="0" fillId="34" borderId="28" xfId="0" applyNumberFormat="1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176" fontId="0" fillId="0" borderId="28" xfId="0" applyNumberFormat="1" applyFont="1" applyBorder="1" applyAlignment="1">
      <alignment horizontal="right"/>
    </xf>
    <xf numFmtId="0" fontId="0" fillId="34" borderId="27" xfId="0" applyFont="1" applyFill="1" applyBorder="1" applyAlignment="1">
      <alignment/>
    </xf>
    <xf numFmtId="3" fontId="18" fillId="33" borderId="0" xfId="0" applyNumberFormat="1" applyFont="1" applyFill="1" applyAlignment="1" quotePrefix="1">
      <alignment/>
    </xf>
    <xf numFmtId="0" fontId="0" fillId="0" borderId="0" xfId="0" applyBorder="1" applyAlignment="1">
      <alignment vertical="center"/>
    </xf>
    <xf numFmtId="3" fontId="18" fillId="34" borderId="32" xfId="0" applyNumberFormat="1" applyFont="1" applyFill="1" applyBorder="1" applyAlignment="1">
      <alignment/>
    </xf>
    <xf numFmtId="3" fontId="18" fillId="34" borderId="32" xfId="0" applyNumberFormat="1" applyFont="1" applyFill="1" applyBorder="1" applyAlignment="1">
      <alignment horizontal="center"/>
    </xf>
    <xf numFmtId="3" fontId="18" fillId="34" borderId="33" xfId="0" applyNumberFormat="1" applyFont="1" applyFill="1" applyBorder="1" applyAlignment="1">
      <alignment horizontal="center"/>
    </xf>
    <xf numFmtId="3" fontId="18" fillId="34" borderId="34" xfId="0" applyNumberFormat="1" applyFont="1" applyFill="1" applyBorder="1" applyAlignment="1">
      <alignment horizontal="center"/>
    </xf>
    <xf numFmtId="3" fontId="18" fillId="34" borderId="34" xfId="0" applyNumberFormat="1" applyFont="1" applyFill="1" applyBorder="1" applyAlignment="1">
      <alignment/>
    </xf>
    <xf numFmtId="3" fontId="18" fillId="34" borderId="21" xfId="0" applyNumberFormat="1" applyFont="1" applyFill="1" applyBorder="1" applyAlignment="1">
      <alignment/>
    </xf>
    <xf numFmtId="3" fontId="18" fillId="34" borderId="35" xfId="0" applyNumberFormat="1" applyFont="1" applyFill="1" applyBorder="1" applyAlignment="1">
      <alignment/>
    </xf>
    <xf numFmtId="3" fontId="18" fillId="34" borderId="35" xfId="0" applyNumberFormat="1" applyFont="1" applyFill="1" applyBorder="1" applyAlignment="1">
      <alignment horizontal="center"/>
    </xf>
    <xf numFmtId="3" fontId="18" fillId="34" borderId="36" xfId="0" applyNumberFormat="1" applyFont="1" applyFill="1" applyBorder="1" applyAlignment="1">
      <alignment horizontal="center"/>
    </xf>
    <xf numFmtId="176" fontId="0" fillId="0" borderId="37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21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3" fontId="0" fillId="34" borderId="0" xfId="0" applyNumberFormat="1" applyFont="1" applyFill="1" applyAlignment="1">
      <alignment/>
    </xf>
    <xf numFmtId="176" fontId="21" fillId="0" borderId="21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27" xfId="0" applyNumberFormat="1" applyFont="1" applyBorder="1" applyAlignment="1">
      <alignment/>
    </xf>
    <xf numFmtId="176" fontId="0" fillId="0" borderId="28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0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6" sqref="E16"/>
    </sheetView>
  </sheetViews>
  <sheetFormatPr defaultColWidth="9.00390625" defaultRowHeight="13.5"/>
  <cols>
    <col min="1" max="1" width="4.875" style="0" customWidth="1"/>
    <col min="2" max="2" width="3.50390625" style="0" customWidth="1"/>
    <col min="3" max="3" width="7.50390625" style="0" customWidth="1"/>
    <col min="4" max="18" width="13.75390625" style="0" customWidth="1"/>
    <col min="19" max="19" width="4.375" style="0" customWidth="1"/>
    <col min="20" max="20" width="3.50390625" style="0" customWidth="1"/>
    <col min="21" max="21" width="4.875" style="0" customWidth="1"/>
    <col min="22" max="22" width="12.625" style="0" bestFit="1" customWidth="1"/>
  </cols>
  <sheetData>
    <row r="1" spans="1:21" ht="17.25">
      <c r="A1" s="1"/>
      <c r="B1" s="1"/>
      <c r="C1" s="2"/>
      <c r="D1" s="3" t="s">
        <v>0</v>
      </c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  <c r="T1" s="5"/>
      <c r="U1" s="5"/>
    </row>
    <row r="2" spans="1:21" ht="13.5">
      <c r="A2" s="1"/>
      <c r="B2" s="1"/>
      <c r="C2" s="2"/>
      <c r="D2" s="6" t="s">
        <v>1</v>
      </c>
      <c r="E2" s="2"/>
      <c r="F2" s="2"/>
      <c r="G2" s="2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5"/>
      <c r="T2" s="5"/>
      <c r="U2" s="5"/>
    </row>
    <row r="3" spans="1:21" ht="14.25" thickBot="1">
      <c r="A3" s="2" t="s">
        <v>2</v>
      </c>
      <c r="B3" s="1"/>
      <c r="C3" s="2"/>
      <c r="D3" s="2"/>
      <c r="E3" s="2"/>
      <c r="F3" s="2"/>
      <c r="G3" s="1"/>
      <c r="H3" s="1"/>
      <c r="I3" s="1"/>
      <c r="J3" s="2"/>
      <c r="K3" s="2"/>
      <c r="L3" s="2"/>
      <c r="M3" s="2"/>
      <c r="N3" s="2"/>
      <c r="O3" s="2"/>
      <c r="P3" s="2"/>
      <c r="Q3" s="1"/>
      <c r="R3" s="7"/>
      <c r="S3" s="5"/>
      <c r="T3" s="5"/>
      <c r="U3" s="7" t="s">
        <v>3</v>
      </c>
    </row>
    <row r="4" spans="1:21" ht="15.75" customHeight="1" thickTop="1">
      <c r="A4" s="8" t="s">
        <v>4</v>
      </c>
      <c r="B4" s="9"/>
      <c r="C4" s="10"/>
      <c r="D4" s="11"/>
      <c r="E4" s="12"/>
      <c r="F4" s="12"/>
      <c r="G4" s="12"/>
      <c r="H4" s="12"/>
      <c r="I4" s="12"/>
      <c r="J4" s="13"/>
      <c r="K4" s="12"/>
      <c r="L4" s="12"/>
      <c r="M4" s="12"/>
      <c r="N4" s="12"/>
      <c r="O4" s="12"/>
      <c r="P4" s="12"/>
      <c r="Q4" s="12"/>
      <c r="R4" s="14" t="s">
        <v>5</v>
      </c>
      <c r="S4" s="15" t="s">
        <v>6</v>
      </c>
      <c r="T4" s="16"/>
      <c r="U4" s="16"/>
    </row>
    <row r="5" spans="1:21" ht="13.5">
      <c r="A5" s="17"/>
      <c r="B5" s="18"/>
      <c r="C5" s="19"/>
      <c r="D5" s="20" t="s">
        <v>7</v>
      </c>
      <c r="E5" s="21" t="s">
        <v>8</v>
      </c>
      <c r="F5" s="21" t="s">
        <v>9</v>
      </c>
      <c r="G5" s="21" t="s">
        <v>10</v>
      </c>
      <c r="H5" s="21" t="s">
        <v>11</v>
      </c>
      <c r="I5" s="21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1" t="s">
        <v>17</v>
      </c>
      <c r="O5" s="21" t="s">
        <v>18</v>
      </c>
      <c r="P5" s="21" t="s">
        <v>19</v>
      </c>
      <c r="Q5" s="21" t="s">
        <v>20</v>
      </c>
      <c r="R5" s="22"/>
      <c r="S5" s="23"/>
      <c r="T5" s="18"/>
      <c r="U5" s="18"/>
    </row>
    <row r="6" spans="1:21" ht="13.5">
      <c r="A6" s="24" t="s">
        <v>21</v>
      </c>
      <c r="B6" s="25"/>
      <c r="C6" s="26"/>
      <c r="D6" s="27"/>
      <c r="E6" s="28"/>
      <c r="F6" s="28"/>
      <c r="G6" s="28"/>
      <c r="H6" s="28"/>
      <c r="I6" s="28"/>
      <c r="J6" s="29"/>
      <c r="K6" s="28"/>
      <c r="L6" s="28"/>
      <c r="M6" s="28"/>
      <c r="N6" s="28"/>
      <c r="O6" s="28"/>
      <c r="P6" s="28"/>
      <c r="Q6" s="28"/>
      <c r="R6" s="30" t="s">
        <v>22</v>
      </c>
      <c r="S6" s="31" t="s">
        <v>23</v>
      </c>
      <c r="T6" s="32"/>
      <c r="U6" s="32"/>
    </row>
    <row r="7" spans="1:21" ht="21" customHeight="1">
      <c r="A7" s="33"/>
      <c r="B7" s="34"/>
      <c r="C7" s="35"/>
      <c r="D7" s="36"/>
      <c r="E7" s="37"/>
      <c r="F7" s="37"/>
      <c r="G7" s="37"/>
      <c r="H7" s="37"/>
      <c r="I7" s="37"/>
      <c r="J7" s="37"/>
      <c r="K7" s="36"/>
      <c r="L7" s="37"/>
      <c r="M7" s="37"/>
      <c r="N7" s="37"/>
      <c r="O7" s="37"/>
      <c r="P7" s="37"/>
      <c r="Q7" s="37"/>
      <c r="R7" s="37"/>
      <c r="S7" s="38"/>
      <c r="T7" s="39"/>
      <c r="U7" s="39"/>
    </row>
    <row r="8" spans="1:21" ht="21" customHeight="1">
      <c r="A8" s="40" t="s">
        <v>24</v>
      </c>
      <c r="B8" s="41">
        <v>19</v>
      </c>
      <c r="C8" s="42" t="s">
        <v>25</v>
      </c>
      <c r="D8" s="43">
        <v>583412828</v>
      </c>
      <c r="E8" s="44">
        <v>4536948</v>
      </c>
      <c r="F8" s="44">
        <v>82655403</v>
      </c>
      <c r="G8" s="44">
        <v>156207437</v>
      </c>
      <c r="H8" s="44">
        <v>54599514</v>
      </c>
      <c r="I8" s="44">
        <v>944727</v>
      </c>
      <c r="J8" s="44">
        <v>27296686</v>
      </c>
      <c r="K8" s="43">
        <v>15632840</v>
      </c>
      <c r="L8" s="44">
        <v>82637233</v>
      </c>
      <c r="M8" s="44">
        <v>20908671</v>
      </c>
      <c r="N8" s="44">
        <v>51332095</v>
      </c>
      <c r="O8" s="44">
        <v>1241120</v>
      </c>
      <c r="P8" s="44">
        <v>84955859</v>
      </c>
      <c r="Q8" s="44">
        <v>464295</v>
      </c>
      <c r="R8" s="44" t="s">
        <v>26</v>
      </c>
      <c r="S8" s="23" t="s">
        <v>24</v>
      </c>
      <c r="T8" s="41">
        <v>19</v>
      </c>
      <c r="U8" s="18" t="s">
        <v>25</v>
      </c>
    </row>
    <row r="9" spans="1:21" ht="21" customHeight="1">
      <c r="A9" s="45"/>
      <c r="B9" s="41">
        <v>20</v>
      </c>
      <c r="C9" s="42"/>
      <c r="D9" s="43">
        <v>566170906</v>
      </c>
      <c r="E9" s="44">
        <v>4408295</v>
      </c>
      <c r="F9" s="44">
        <v>76085137</v>
      </c>
      <c r="G9" s="44">
        <v>157904498</v>
      </c>
      <c r="H9" s="44">
        <v>50786409</v>
      </c>
      <c r="I9" s="44">
        <v>883815</v>
      </c>
      <c r="J9" s="44">
        <v>26210000</v>
      </c>
      <c r="K9" s="43">
        <v>18426965</v>
      </c>
      <c r="L9" s="44">
        <v>72211333</v>
      </c>
      <c r="M9" s="44">
        <v>20525900</v>
      </c>
      <c r="N9" s="44">
        <v>54048198</v>
      </c>
      <c r="O9" s="44">
        <v>469189</v>
      </c>
      <c r="P9" s="44">
        <v>83436203</v>
      </c>
      <c r="Q9" s="44">
        <v>774964</v>
      </c>
      <c r="R9" s="44" t="s">
        <v>26</v>
      </c>
      <c r="S9" s="23"/>
      <c r="T9" s="41">
        <v>20</v>
      </c>
      <c r="U9" s="18"/>
    </row>
    <row r="10" spans="1:21" s="47" customFormat="1" ht="21" customHeight="1">
      <c r="A10" s="45"/>
      <c r="B10" s="41">
        <v>21</v>
      </c>
      <c r="C10" s="46"/>
      <c r="D10" s="43">
        <v>628603045</v>
      </c>
      <c r="E10" s="44">
        <v>4249135</v>
      </c>
      <c r="F10" s="44">
        <v>105550683</v>
      </c>
      <c r="G10" s="44">
        <v>165446178</v>
      </c>
      <c r="H10" s="44">
        <v>52210138</v>
      </c>
      <c r="I10" s="44">
        <v>2220736</v>
      </c>
      <c r="J10" s="44">
        <v>25897314</v>
      </c>
      <c r="K10" s="43">
        <v>18775492</v>
      </c>
      <c r="L10" s="44">
        <v>73718558</v>
      </c>
      <c r="M10" s="44">
        <v>21651326</v>
      </c>
      <c r="N10" s="44">
        <v>69208985</v>
      </c>
      <c r="O10" s="44">
        <v>7157052</v>
      </c>
      <c r="P10" s="44">
        <v>81778058</v>
      </c>
      <c r="Q10" s="44">
        <v>739390</v>
      </c>
      <c r="R10" s="44" t="s">
        <v>26</v>
      </c>
      <c r="S10" s="23"/>
      <c r="T10" s="41">
        <v>21</v>
      </c>
      <c r="U10" s="18"/>
    </row>
    <row r="11" spans="1:21" ht="21" customHeight="1">
      <c r="A11" s="33"/>
      <c r="B11" s="33"/>
      <c r="C11" s="48"/>
      <c r="D11" s="49"/>
      <c r="E11" s="37"/>
      <c r="F11" s="37"/>
      <c r="G11" s="37"/>
      <c r="H11" s="37"/>
      <c r="I11" s="37"/>
      <c r="J11" s="37"/>
      <c r="K11" s="49"/>
      <c r="L11" s="37"/>
      <c r="M11" s="37"/>
      <c r="N11" s="37"/>
      <c r="O11" s="37"/>
      <c r="P11" s="37"/>
      <c r="Q11" s="37"/>
      <c r="R11" s="37"/>
      <c r="S11" s="23"/>
      <c r="T11" s="45"/>
      <c r="U11" s="18"/>
    </row>
    <row r="12" spans="1:22" ht="21" customHeight="1">
      <c r="A12" s="50"/>
      <c r="B12" s="51">
        <v>22</v>
      </c>
      <c r="C12" s="52"/>
      <c r="D12" s="53">
        <f>D14+D32</f>
        <v>622318530</v>
      </c>
      <c r="E12" s="53">
        <f aca="true" t="shared" si="0" ref="E12:Q12">E14+E32</f>
        <v>4025114</v>
      </c>
      <c r="F12" s="53">
        <f t="shared" si="0"/>
        <v>86283249</v>
      </c>
      <c r="G12" s="53">
        <f t="shared" si="0"/>
        <v>186396466</v>
      </c>
      <c r="H12" s="53">
        <f t="shared" si="0"/>
        <v>54643736</v>
      </c>
      <c r="I12" s="53">
        <f t="shared" si="0"/>
        <v>2996656</v>
      </c>
      <c r="J12" s="53">
        <f t="shared" si="0"/>
        <v>23222367</v>
      </c>
      <c r="K12" s="53">
        <f t="shared" si="0"/>
        <v>16393480</v>
      </c>
      <c r="L12" s="53">
        <f t="shared" si="0"/>
        <v>71541778</v>
      </c>
      <c r="M12" s="53">
        <f t="shared" si="0"/>
        <v>20888681</v>
      </c>
      <c r="N12" s="53">
        <f t="shared" si="0"/>
        <v>64154211</v>
      </c>
      <c r="O12" s="53">
        <f t="shared" si="0"/>
        <v>10061084</v>
      </c>
      <c r="P12" s="53">
        <f t="shared" si="0"/>
        <v>80786095</v>
      </c>
      <c r="Q12" s="53">
        <f t="shared" si="0"/>
        <v>925613</v>
      </c>
      <c r="R12" s="54" t="s">
        <v>26</v>
      </c>
      <c r="S12" s="55"/>
      <c r="T12" s="51">
        <v>22</v>
      </c>
      <c r="U12" s="56"/>
      <c r="V12" s="57"/>
    </row>
    <row r="13" spans="1:21" ht="21" customHeight="1">
      <c r="A13" s="33"/>
      <c r="B13" s="33"/>
      <c r="C13" s="48"/>
      <c r="D13" s="49"/>
      <c r="E13" s="37"/>
      <c r="F13" s="37"/>
      <c r="G13" s="37"/>
      <c r="H13" s="58" t="s">
        <v>27</v>
      </c>
      <c r="I13" s="37"/>
      <c r="J13" s="37"/>
      <c r="K13" s="49"/>
      <c r="L13" s="37"/>
      <c r="M13" s="37"/>
      <c r="N13" s="37"/>
      <c r="O13" s="37"/>
      <c r="P13" s="37"/>
      <c r="Q13" s="37"/>
      <c r="R13" s="37"/>
      <c r="S13" s="38"/>
      <c r="T13" s="39"/>
      <c r="U13" s="39"/>
    </row>
    <row r="14" spans="1:21" ht="21" customHeight="1">
      <c r="A14" s="50" t="s">
        <v>28</v>
      </c>
      <c r="B14" s="59"/>
      <c r="C14" s="60"/>
      <c r="D14" s="54">
        <f>SUM(D16:D29)</f>
        <v>583527269</v>
      </c>
      <c r="E14" s="54">
        <f>SUM(E16:E29)</f>
        <v>3625896</v>
      </c>
      <c r="F14" s="54">
        <f aca="true" t="shared" si="1" ref="F14:Q14">SUM(F16:F29)</f>
        <v>79735544</v>
      </c>
      <c r="G14" s="54">
        <f t="shared" si="1"/>
        <v>178049276</v>
      </c>
      <c r="H14" s="54">
        <f t="shared" si="1"/>
        <v>50353347</v>
      </c>
      <c r="I14" s="54">
        <f t="shared" si="1"/>
        <v>2881830</v>
      </c>
      <c r="J14" s="54">
        <f t="shared" si="1"/>
        <v>20790991</v>
      </c>
      <c r="K14" s="54">
        <f t="shared" si="1"/>
        <v>15600349</v>
      </c>
      <c r="L14" s="54">
        <f t="shared" si="1"/>
        <v>68049848</v>
      </c>
      <c r="M14" s="54">
        <f t="shared" si="1"/>
        <v>19373864</v>
      </c>
      <c r="N14" s="54">
        <f t="shared" si="1"/>
        <v>58995981</v>
      </c>
      <c r="O14" s="54">
        <f t="shared" si="1"/>
        <v>10023060</v>
      </c>
      <c r="P14" s="54">
        <f t="shared" si="1"/>
        <v>75219267</v>
      </c>
      <c r="Q14" s="54">
        <f t="shared" si="1"/>
        <v>828016</v>
      </c>
      <c r="R14" s="54" t="s">
        <v>26</v>
      </c>
      <c r="S14" s="55" t="s">
        <v>29</v>
      </c>
      <c r="T14" s="56"/>
      <c r="U14" s="56"/>
    </row>
    <row r="15" spans="1:21" ht="21" customHeight="1">
      <c r="A15" s="33"/>
      <c r="B15" s="61"/>
      <c r="C15" s="62"/>
      <c r="D15" s="49"/>
      <c r="E15" s="37"/>
      <c r="F15" s="37"/>
      <c r="G15" s="37"/>
      <c r="H15" s="37"/>
      <c r="I15" s="37"/>
      <c r="J15" s="37"/>
      <c r="K15" s="49"/>
      <c r="L15" s="37"/>
      <c r="M15" s="37"/>
      <c r="N15" s="37"/>
      <c r="O15" s="37"/>
      <c r="P15" s="37"/>
      <c r="Q15" s="37" t="s">
        <v>30</v>
      </c>
      <c r="R15" s="37"/>
      <c r="S15" s="38"/>
      <c r="T15" s="39"/>
      <c r="U15" s="39"/>
    </row>
    <row r="16" spans="1:21" ht="21" customHeight="1">
      <c r="A16" s="45" t="s">
        <v>31</v>
      </c>
      <c r="B16" s="63"/>
      <c r="C16" s="19"/>
      <c r="D16" s="49">
        <v>116777980</v>
      </c>
      <c r="E16" s="37">
        <v>576334</v>
      </c>
      <c r="F16" s="37">
        <v>10679891</v>
      </c>
      <c r="G16" s="37">
        <v>39067676</v>
      </c>
      <c r="H16" s="37">
        <v>9454843</v>
      </c>
      <c r="I16" s="37">
        <v>752181</v>
      </c>
      <c r="J16" s="37">
        <v>3450481</v>
      </c>
      <c r="K16" s="49">
        <v>4992430</v>
      </c>
      <c r="L16" s="37">
        <v>16433692</v>
      </c>
      <c r="M16" s="37">
        <v>3479048</v>
      </c>
      <c r="N16" s="37">
        <v>11630611</v>
      </c>
      <c r="O16" s="37">
        <v>1084178</v>
      </c>
      <c r="P16" s="37">
        <v>15175864</v>
      </c>
      <c r="Q16" s="37">
        <v>751</v>
      </c>
      <c r="R16" s="37" t="s">
        <v>26</v>
      </c>
      <c r="S16" s="38"/>
      <c r="T16" s="18">
        <v>1</v>
      </c>
      <c r="U16" s="39"/>
    </row>
    <row r="17" spans="1:21" ht="21" customHeight="1">
      <c r="A17" s="45" t="s">
        <v>32</v>
      </c>
      <c r="B17" s="63"/>
      <c r="C17" s="19"/>
      <c r="D17" s="49">
        <v>65181453</v>
      </c>
      <c r="E17" s="37">
        <v>367227</v>
      </c>
      <c r="F17" s="58">
        <v>7888191</v>
      </c>
      <c r="G17" s="37">
        <v>23173607</v>
      </c>
      <c r="H17" s="37">
        <v>4269488</v>
      </c>
      <c r="I17" s="37">
        <v>255192</v>
      </c>
      <c r="J17" s="37">
        <v>1144087</v>
      </c>
      <c r="K17" s="49">
        <v>1392897</v>
      </c>
      <c r="L17" s="37">
        <v>7939564</v>
      </c>
      <c r="M17" s="37">
        <v>2148312</v>
      </c>
      <c r="N17" s="37">
        <v>6280579</v>
      </c>
      <c r="O17" s="37">
        <v>852845</v>
      </c>
      <c r="P17" s="37">
        <v>9193579</v>
      </c>
      <c r="Q17" s="37">
        <v>275885</v>
      </c>
      <c r="R17" s="37" t="s">
        <v>26</v>
      </c>
      <c r="S17" s="38"/>
      <c r="T17" s="18">
        <v>2</v>
      </c>
      <c r="U17" s="39"/>
    </row>
    <row r="18" spans="1:21" ht="21" customHeight="1">
      <c r="A18" s="45" t="s">
        <v>33</v>
      </c>
      <c r="B18" s="63"/>
      <c r="C18" s="19"/>
      <c r="D18" s="49">
        <v>72235483</v>
      </c>
      <c r="E18" s="37">
        <v>374097</v>
      </c>
      <c r="F18" s="37">
        <v>11162596</v>
      </c>
      <c r="G18" s="37">
        <v>21229437</v>
      </c>
      <c r="H18" s="37">
        <v>5347124</v>
      </c>
      <c r="I18" s="37">
        <v>369581</v>
      </c>
      <c r="J18" s="37">
        <v>2746293</v>
      </c>
      <c r="K18" s="49">
        <v>1797525</v>
      </c>
      <c r="L18" s="37">
        <v>7768483</v>
      </c>
      <c r="M18" s="37">
        <v>2418317</v>
      </c>
      <c r="N18" s="37">
        <v>5944646</v>
      </c>
      <c r="O18" s="37">
        <v>2273813</v>
      </c>
      <c r="P18" s="37">
        <v>10803571</v>
      </c>
      <c r="Q18" s="37" t="s">
        <v>26</v>
      </c>
      <c r="R18" s="37" t="s">
        <v>26</v>
      </c>
      <c r="S18" s="38"/>
      <c r="T18" s="18">
        <v>3</v>
      </c>
      <c r="U18" s="39"/>
    </row>
    <row r="19" spans="1:21" ht="21" customHeight="1">
      <c r="A19" s="45" t="s">
        <v>34</v>
      </c>
      <c r="B19" s="63"/>
      <c r="C19" s="19"/>
      <c r="D19" s="49">
        <v>34324532</v>
      </c>
      <c r="E19" s="37">
        <v>221417</v>
      </c>
      <c r="F19" s="37">
        <v>5826712</v>
      </c>
      <c r="G19" s="37">
        <v>8319515</v>
      </c>
      <c r="H19" s="37">
        <v>2749569</v>
      </c>
      <c r="I19" s="37">
        <v>127082</v>
      </c>
      <c r="J19" s="37">
        <v>3080162</v>
      </c>
      <c r="K19" s="49">
        <v>846938</v>
      </c>
      <c r="L19" s="37">
        <v>2526882</v>
      </c>
      <c r="M19" s="37">
        <v>895225</v>
      </c>
      <c r="N19" s="37">
        <v>4161907</v>
      </c>
      <c r="O19" s="37">
        <v>698697</v>
      </c>
      <c r="P19" s="37">
        <v>4870426</v>
      </c>
      <c r="Q19" s="37" t="s">
        <v>26</v>
      </c>
      <c r="R19" s="37" t="s">
        <v>26</v>
      </c>
      <c r="S19" s="38"/>
      <c r="T19" s="18">
        <v>4</v>
      </c>
      <c r="U19" s="39"/>
    </row>
    <row r="20" spans="1:21" ht="21" customHeight="1">
      <c r="A20" s="45" t="s">
        <v>35</v>
      </c>
      <c r="B20" s="63"/>
      <c r="C20" s="19"/>
      <c r="D20" s="49">
        <v>37525295</v>
      </c>
      <c r="E20" s="37">
        <v>269886</v>
      </c>
      <c r="F20" s="37">
        <v>3811478</v>
      </c>
      <c r="G20" s="37">
        <v>13587377</v>
      </c>
      <c r="H20" s="37">
        <v>3098621</v>
      </c>
      <c r="I20" s="37">
        <v>318292</v>
      </c>
      <c r="J20" s="37">
        <v>861617</v>
      </c>
      <c r="K20" s="49">
        <v>694405</v>
      </c>
      <c r="L20" s="37">
        <v>3977613</v>
      </c>
      <c r="M20" s="37">
        <v>1467950</v>
      </c>
      <c r="N20" s="37">
        <v>4066786</v>
      </c>
      <c r="O20" s="37">
        <v>1406392</v>
      </c>
      <c r="P20" s="37">
        <v>3964878</v>
      </c>
      <c r="Q20" s="37" t="s">
        <v>26</v>
      </c>
      <c r="R20" s="37" t="s">
        <v>26</v>
      </c>
      <c r="S20" s="38"/>
      <c r="T20" s="18">
        <v>5</v>
      </c>
      <c r="U20" s="39"/>
    </row>
    <row r="21" spans="1:21" ht="21" customHeight="1">
      <c r="A21" s="45" t="s">
        <v>36</v>
      </c>
      <c r="B21" s="63"/>
      <c r="C21" s="19"/>
      <c r="D21" s="49">
        <v>19704538</v>
      </c>
      <c r="E21" s="37">
        <v>178935</v>
      </c>
      <c r="F21" s="37">
        <v>4558313</v>
      </c>
      <c r="G21" s="37">
        <v>5972023</v>
      </c>
      <c r="H21" s="37">
        <v>1714338</v>
      </c>
      <c r="I21" s="37">
        <v>97564</v>
      </c>
      <c r="J21" s="37">
        <v>366759</v>
      </c>
      <c r="K21" s="49">
        <v>515481</v>
      </c>
      <c r="L21" s="37">
        <v>1922291</v>
      </c>
      <c r="M21" s="37">
        <v>502503</v>
      </c>
      <c r="N21" s="37">
        <v>2363749</v>
      </c>
      <c r="O21" s="37">
        <v>38807</v>
      </c>
      <c r="P21" s="37">
        <v>1473775</v>
      </c>
      <c r="Q21" s="37" t="s">
        <v>26</v>
      </c>
      <c r="R21" s="37" t="s">
        <v>26</v>
      </c>
      <c r="S21" s="38"/>
      <c r="T21" s="18">
        <v>6</v>
      </c>
      <c r="U21" s="39"/>
    </row>
    <row r="22" spans="1:21" ht="21" customHeight="1">
      <c r="A22" s="45" t="s">
        <v>37</v>
      </c>
      <c r="B22" s="63"/>
      <c r="C22" s="19"/>
      <c r="D22" s="49">
        <v>63346037</v>
      </c>
      <c r="E22" s="37">
        <v>353604</v>
      </c>
      <c r="F22" s="37">
        <v>9027342</v>
      </c>
      <c r="G22" s="37">
        <v>19223914</v>
      </c>
      <c r="H22" s="37">
        <v>5287713</v>
      </c>
      <c r="I22" s="37">
        <v>261126</v>
      </c>
      <c r="J22" s="37">
        <v>2050961</v>
      </c>
      <c r="K22" s="49">
        <v>1231275</v>
      </c>
      <c r="L22" s="37">
        <v>8394983</v>
      </c>
      <c r="M22" s="37">
        <v>2476356</v>
      </c>
      <c r="N22" s="37">
        <v>5621423</v>
      </c>
      <c r="O22" s="37">
        <v>270210</v>
      </c>
      <c r="P22" s="37">
        <v>8661545</v>
      </c>
      <c r="Q22" s="37">
        <v>485585</v>
      </c>
      <c r="R22" s="37" t="s">
        <v>26</v>
      </c>
      <c r="S22" s="38"/>
      <c r="T22" s="18">
        <v>7</v>
      </c>
      <c r="U22" s="39"/>
    </row>
    <row r="23" spans="1:21" ht="21" customHeight="1">
      <c r="A23" s="45" t="s">
        <v>38</v>
      </c>
      <c r="B23" s="63"/>
      <c r="C23" s="19"/>
      <c r="D23" s="49">
        <v>21395602</v>
      </c>
      <c r="E23" s="37">
        <v>212455</v>
      </c>
      <c r="F23" s="37">
        <v>3209508</v>
      </c>
      <c r="G23" s="37">
        <v>6316464</v>
      </c>
      <c r="H23" s="37">
        <v>2665322</v>
      </c>
      <c r="I23" s="37">
        <v>46381</v>
      </c>
      <c r="J23" s="37">
        <v>1041738</v>
      </c>
      <c r="K23" s="49">
        <v>598908</v>
      </c>
      <c r="L23" s="37">
        <v>2431077</v>
      </c>
      <c r="M23" s="37">
        <v>814103</v>
      </c>
      <c r="N23" s="37">
        <v>1793661</v>
      </c>
      <c r="O23" s="37">
        <v>87077</v>
      </c>
      <c r="P23" s="37">
        <v>2165127</v>
      </c>
      <c r="Q23" s="37">
        <v>13781</v>
      </c>
      <c r="R23" s="37" t="s">
        <v>26</v>
      </c>
      <c r="S23" s="38"/>
      <c r="T23" s="18">
        <v>8</v>
      </c>
      <c r="U23" s="39"/>
    </row>
    <row r="24" spans="1:21" ht="21" customHeight="1">
      <c r="A24" s="45" t="s">
        <v>39</v>
      </c>
      <c r="B24" s="63"/>
      <c r="C24" s="19"/>
      <c r="D24" s="49">
        <v>22445043</v>
      </c>
      <c r="E24" s="37">
        <v>167452</v>
      </c>
      <c r="F24" s="37">
        <v>3871984</v>
      </c>
      <c r="G24" s="37">
        <v>5320897</v>
      </c>
      <c r="H24" s="37">
        <v>1361824</v>
      </c>
      <c r="I24" s="37">
        <v>57947</v>
      </c>
      <c r="J24" s="37">
        <v>1705535</v>
      </c>
      <c r="K24" s="49">
        <v>471380</v>
      </c>
      <c r="L24" s="37">
        <v>1424093</v>
      </c>
      <c r="M24" s="37">
        <v>632624</v>
      </c>
      <c r="N24" s="37">
        <v>3022120</v>
      </c>
      <c r="O24" s="37">
        <v>214605</v>
      </c>
      <c r="P24" s="37">
        <v>4142568</v>
      </c>
      <c r="Q24" s="37">
        <v>52014</v>
      </c>
      <c r="R24" s="37" t="s">
        <v>26</v>
      </c>
      <c r="S24" s="38"/>
      <c r="T24" s="18">
        <v>9</v>
      </c>
      <c r="U24" s="39"/>
    </row>
    <row r="25" spans="1:21" ht="21" customHeight="1">
      <c r="A25" s="45" t="s">
        <v>40</v>
      </c>
      <c r="B25" s="63"/>
      <c r="C25" s="19"/>
      <c r="D25" s="49">
        <v>16732687</v>
      </c>
      <c r="E25" s="37">
        <v>156096</v>
      </c>
      <c r="F25" s="37">
        <v>2835026</v>
      </c>
      <c r="G25" s="37">
        <v>4708531</v>
      </c>
      <c r="H25" s="37">
        <v>1348610</v>
      </c>
      <c r="I25" s="37">
        <v>85601</v>
      </c>
      <c r="J25" s="37">
        <v>943840</v>
      </c>
      <c r="K25" s="49">
        <v>501152</v>
      </c>
      <c r="L25" s="37">
        <v>2125496</v>
      </c>
      <c r="M25" s="37">
        <v>663827</v>
      </c>
      <c r="N25" s="37">
        <v>1102442</v>
      </c>
      <c r="O25" s="37">
        <v>64789</v>
      </c>
      <c r="P25" s="37">
        <v>2197277</v>
      </c>
      <c r="Q25" s="37" t="s">
        <v>26</v>
      </c>
      <c r="R25" s="37" t="s">
        <v>26</v>
      </c>
      <c r="S25" s="38"/>
      <c r="T25" s="18">
        <v>10</v>
      </c>
      <c r="U25" s="39"/>
    </row>
    <row r="26" spans="1:21" ht="21" customHeight="1">
      <c r="A26" s="45"/>
      <c r="B26" s="63"/>
      <c r="C26" s="19"/>
      <c r="D26" s="64"/>
      <c r="E26" s="37"/>
      <c r="G26" s="37"/>
      <c r="H26" s="37"/>
      <c r="I26" s="37"/>
      <c r="J26" s="37"/>
      <c r="K26" s="64"/>
      <c r="L26" s="37"/>
      <c r="M26" s="37"/>
      <c r="N26" s="58"/>
      <c r="O26" s="44"/>
      <c r="P26" s="37"/>
      <c r="Q26" s="37"/>
      <c r="R26" s="37"/>
      <c r="S26" s="38"/>
      <c r="T26" s="18"/>
      <c r="U26" s="39"/>
    </row>
    <row r="27" spans="1:21" ht="21" customHeight="1">
      <c r="A27" s="45" t="s">
        <v>41</v>
      </c>
      <c r="B27" s="63"/>
      <c r="C27" s="19"/>
      <c r="D27" s="49">
        <v>18037043</v>
      </c>
      <c r="E27" s="37">
        <v>174744</v>
      </c>
      <c r="F27" s="37">
        <v>2451586</v>
      </c>
      <c r="G27" s="37">
        <v>3958135</v>
      </c>
      <c r="H27" s="37">
        <v>1894711</v>
      </c>
      <c r="I27" s="37">
        <v>99046</v>
      </c>
      <c r="J27" s="37">
        <v>945439</v>
      </c>
      <c r="K27" s="49">
        <v>221972</v>
      </c>
      <c r="L27" s="49">
        <v>1316894</v>
      </c>
      <c r="M27" s="37">
        <v>600299</v>
      </c>
      <c r="N27" s="37">
        <v>2223804</v>
      </c>
      <c r="O27" s="37">
        <v>1840796</v>
      </c>
      <c r="P27" s="37">
        <v>2309617</v>
      </c>
      <c r="Q27" s="37" t="s">
        <v>26</v>
      </c>
      <c r="R27" s="37" t="s">
        <v>26</v>
      </c>
      <c r="S27" s="38"/>
      <c r="T27" s="18">
        <v>11</v>
      </c>
      <c r="U27" s="39"/>
    </row>
    <row r="28" spans="1:21" ht="21" customHeight="1">
      <c r="A28" s="45" t="s">
        <v>42</v>
      </c>
      <c r="B28" s="63"/>
      <c r="C28" s="19"/>
      <c r="D28" s="49">
        <v>68516604</v>
      </c>
      <c r="E28" s="37">
        <v>384468</v>
      </c>
      <c r="F28" s="37">
        <v>9232176</v>
      </c>
      <c r="G28" s="37">
        <v>18095323</v>
      </c>
      <c r="H28" s="37">
        <v>8918111</v>
      </c>
      <c r="I28" s="37">
        <v>303694</v>
      </c>
      <c r="J28" s="37">
        <v>1927693</v>
      </c>
      <c r="K28" s="49">
        <v>1920695</v>
      </c>
      <c r="L28" s="49">
        <v>9618377</v>
      </c>
      <c r="M28" s="37">
        <v>2218800</v>
      </c>
      <c r="N28" s="37">
        <v>8399266</v>
      </c>
      <c r="O28" s="37">
        <v>876609</v>
      </c>
      <c r="P28" s="37">
        <v>6621392</v>
      </c>
      <c r="Q28" s="37" t="s">
        <v>26</v>
      </c>
      <c r="R28" s="37" t="s">
        <v>26</v>
      </c>
      <c r="S28" s="38"/>
      <c r="T28" s="18">
        <v>12</v>
      </c>
      <c r="U28" s="39"/>
    </row>
    <row r="29" spans="1:21" ht="21" customHeight="1">
      <c r="A29" s="45" t="s">
        <v>43</v>
      </c>
      <c r="B29" s="63"/>
      <c r="C29" s="19"/>
      <c r="D29" s="49">
        <v>27304972</v>
      </c>
      <c r="E29" s="37">
        <v>189181</v>
      </c>
      <c r="F29" s="37">
        <v>5180741</v>
      </c>
      <c r="G29" s="37">
        <v>9076377</v>
      </c>
      <c r="H29" s="37">
        <v>2243073</v>
      </c>
      <c r="I29" s="37">
        <v>108143</v>
      </c>
      <c r="J29" s="37">
        <v>526386</v>
      </c>
      <c r="K29" s="49">
        <v>415291</v>
      </c>
      <c r="L29" s="49">
        <v>2170403</v>
      </c>
      <c r="M29" s="37">
        <v>1056500</v>
      </c>
      <c r="N29" s="37">
        <v>2384987</v>
      </c>
      <c r="O29" s="37">
        <v>314242</v>
      </c>
      <c r="P29" s="37">
        <v>3639648</v>
      </c>
      <c r="Q29" s="37" t="s">
        <v>26</v>
      </c>
      <c r="R29" s="37" t="s">
        <v>26</v>
      </c>
      <c r="S29" s="38"/>
      <c r="T29" s="18">
        <v>13</v>
      </c>
      <c r="U29" s="39"/>
    </row>
    <row r="30" spans="1:21" ht="21" customHeight="1">
      <c r="A30" s="45"/>
      <c r="B30" s="63"/>
      <c r="C30" s="19"/>
      <c r="D30" s="49"/>
      <c r="E30" s="37"/>
      <c r="F30" s="37"/>
      <c r="G30" s="37"/>
      <c r="H30" s="37"/>
      <c r="I30" s="37"/>
      <c r="J30" s="37"/>
      <c r="K30" s="49"/>
      <c r="L30" s="37" t="s">
        <v>44</v>
      </c>
      <c r="M30" s="37"/>
      <c r="N30" s="37"/>
      <c r="O30" s="37"/>
      <c r="P30" s="37"/>
      <c r="Q30" s="37"/>
      <c r="R30" s="37"/>
      <c r="S30" s="38"/>
      <c r="T30" s="39"/>
      <c r="U30" s="39"/>
    </row>
    <row r="31" spans="1:21" ht="21" customHeight="1">
      <c r="A31" s="33"/>
      <c r="B31" s="61"/>
      <c r="C31" s="62"/>
      <c r="D31" s="49"/>
      <c r="E31" s="37"/>
      <c r="F31" s="37"/>
      <c r="G31" s="37"/>
      <c r="H31" s="37"/>
      <c r="I31" s="37"/>
      <c r="J31" s="37"/>
      <c r="K31" s="49"/>
      <c r="L31" s="37" t="s">
        <v>27</v>
      </c>
      <c r="M31" s="37"/>
      <c r="N31" s="37"/>
      <c r="O31" s="37"/>
      <c r="P31" s="37"/>
      <c r="Q31" s="37"/>
      <c r="R31" s="37"/>
      <c r="S31" s="38"/>
      <c r="T31" s="39"/>
      <c r="U31" s="39"/>
    </row>
    <row r="32" spans="1:21" ht="21" customHeight="1">
      <c r="A32" s="65" t="s">
        <v>45</v>
      </c>
      <c r="B32" s="59"/>
      <c r="C32" s="60"/>
      <c r="D32" s="54">
        <f>SUM(D34:D39)</f>
        <v>38791261</v>
      </c>
      <c r="E32" s="54">
        <f>SUM(E34:E39)</f>
        <v>399218</v>
      </c>
      <c r="F32" s="54">
        <f aca="true" t="shared" si="2" ref="F32:Q32">SUM(F34:F39)</f>
        <v>6547705</v>
      </c>
      <c r="G32" s="54">
        <f t="shared" si="2"/>
        <v>8347190</v>
      </c>
      <c r="H32" s="54">
        <f t="shared" si="2"/>
        <v>4290389</v>
      </c>
      <c r="I32" s="54">
        <f t="shared" si="2"/>
        <v>114826</v>
      </c>
      <c r="J32" s="54">
        <f t="shared" si="2"/>
        <v>2431376</v>
      </c>
      <c r="K32" s="54">
        <f t="shared" si="2"/>
        <v>793131</v>
      </c>
      <c r="L32" s="54">
        <f t="shared" si="2"/>
        <v>3491930</v>
      </c>
      <c r="M32" s="54">
        <f t="shared" si="2"/>
        <v>1514817</v>
      </c>
      <c r="N32" s="54">
        <f t="shared" si="2"/>
        <v>5158230</v>
      </c>
      <c r="O32" s="54">
        <f t="shared" si="2"/>
        <v>38024</v>
      </c>
      <c r="P32" s="54">
        <f t="shared" si="2"/>
        <v>5566828</v>
      </c>
      <c r="Q32" s="54">
        <f t="shared" si="2"/>
        <v>97597</v>
      </c>
      <c r="R32" s="54" t="s">
        <v>26</v>
      </c>
      <c r="S32" s="66" t="s">
        <v>46</v>
      </c>
      <c r="T32" s="56"/>
      <c r="U32" s="56"/>
    </row>
    <row r="33" spans="1:21" ht="21" customHeight="1">
      <c r="A33" s="33"/>
      <c r="B33" s="61"/>
      <c r="C33" s="62"/>
      <c r="D33" s="49"/>
      <c r="E33" s="37"/>
      <c r="F33" s="37"/>
      <c r="G33" s="37"/>
      <c r="H33" s="37"/>
      <c r="I33" s="37"/>
      <c r="J33" s="37"/>
      <c r="K33" s="49"/>
      <c r="L33" s="58" t="s">
        <v>27</v>
      </c>
      <c r="M33" s="37"/>
      <c r="N33" s="58" t="s">
        <v>27</v>
      </c>
      <c r="O33" s="37"/>
      <c r="P33" s="37"/>
      <c r="Q33" s="37"/>
      <c r="R33" s="37"/>
      <c r="S33" s="38"/>
      <c r="T33" s="39"/>
      <c r="U33" s="39"/>
    </row>
    <row r="34" spans="1:21" ht="21" customHeight="1">
      <c r="A34" s="45" t="s">
        <v>47</v>
      </c>
      <c r="B34" s="61"/>
      <c r="C34" s="62"/>
      <c r="D34" s="49">
        <v>15606248</v>
      </c>
      <c r="E34" s="37">
        <v>104528</v>
      </c>
      <c r="F34" s="37">
        <v>2602257</v>
      </c>
      <c r="G34" s="37">
        <v>3145820</v>
      </c>
      <c r="H34" s="37">
        <v>2469436</v>
      </c>
      <c r="I34" s="67">
        <v>40502</v>
      </c>
      <c r="J34" s="37">
        <v>1049634</v>
      </c>
      <c r="K34" s="49">
        <v>483508</v>
      </c>
      <c r="L34" s="49">
        <v>989827</v>
      </c>
      <c r="M34" s="37">
        <v>543668</v>
      </c>
      <c r="N34" s="37">
        <v>1481417</v>
      </c>
      <c r="O34" s="37" t="s">
        <v>26</v>
      </c>
      <c r="P34" s="37">
        <v>2692172</v>
      </c>
      <c r="Q34" s="37">
        <v>3479</v>
      </c>
      <c r="R34" s="37" t="s">
        <v>26</v>
      </c>
      <c r="S34" s="38"/>
      <c r="T34" s="18">
        <v>14</v>
      </c>
      <c r="U34" s="39"/>
    </row>
    <row r="35" spans="1:21" ht="21" customHeight="1">
      <c r="A35" s="45" t="s">
        <v>48</v>
      </c>
      <c r="B35" s="61"/>
      <c r="C35" s="62"/>
      <c r="D35" s="49">
        <v>3710448</v>
      </c>
      <c r="E35" s="37">
        <v>77627</v>
      </c>
      <c r="F35" s="37">
        <v>520459</v>
      </c>
      <c r="G35" s="37">
        <v>813394</v>
      </c>
      <c r="H35" s="37">
        <v>258042</v>
      </c>
      <c r="I35" s="37">
        <v>11740</v>
      </c>
      <c r="J35" s="37">
        <v>9062</v>
      </c>
      <c r="K35" s="49">
        <v>26903</v>
      </c>
      <c r="L35" s="49">
        <v>891451</v>
      </c>
      <c r="M35" s="37">
        <v>177653</v>
      </c>
      <c r="N35" s="37">
        <v>554097</v>
      </c>
      <c r="O35" s="37" t="s">
        <v>26</v>
      </c>
      <c r="P35" s="37">
        <v>370020</v>
      </c>
      <c r="Q35" s="37" t="s">
        <v>26</v>
      </c>
      <c r="R35" s="37" t="s">
        <v>26</v>
      </c>
      <c r="S35" s="38"/>
      <c r="T35" s="18">
        <v>15</v>
      </c>
      <c r="U35" s="39"/>
    </row>
    <row r="36" spans="1:21" ht="21" customHeight="1">
      <c r="A36" s="45" t="s">
        <v>49</v>
      </c>
      <c r="B36" s="61"/>
      <c r="C36" s="62"/>
      <c r="D36" s="49">
        <v>4264748</v>
      </c>
      <c r="E36" s="37">
        <v>57730</v>
      </c>
      <c r="F36" s="37">
        <v>1225109</v>
      </c>
      <c r="G36" s="37">
        <v>797259</v>
      </c>
      <c r="H36" s="37">
        <v>425448</v>
      </c>
      <c r="I36" s="37">
        <v>4026</v>
      </c>
      <c r="J36" s="37">
        <v>355957</v>
      </c>
      <c r="K36" s="49">
        <v>179067</v>
      </c>
      <c r="L36" s="49">
        <v>214700</v>
      </c>
      <c r="M36" s="37">
        <v>103931</v>
      </c>
      <c r="N36" s="37">
        <v>350881</v>
      </c>
      <c r="O36" s="37">
        <v>5512</v>
      </c>
      <c r="P36" s="37">
        <v>520683</v>
      </c>
      <c r="Q36" s="37">
        <v>24445</v>
      </c>
      <c r="R36" s="37" t="s">
        <v>26</v>
      </c>
      <c r="S36" s="38"/>
      <c r="T36" s="18">
        <v>16</v>
      </c>
      <c r="U36" s="39"/>
    </row>
    <row r="37" spans="1:21" ht="21" customHeight="1">
      <c r="A37" s="45" t="s">
        <v>50</v>
      </c>
      <c r="B37" s="61"/>
      <c r="C37" s="62"/>
      <c r="D37" s="49">
        <v>5742814</v>
      </c>
      <c r="E37" s="37">
        <v>66649</v>
      </c>
      <c r="F37" s="37">
        <v>982670</v>
      </c>
      <c r="G37" s="37">
        <v>1636453</v>
      </c>
      <c r="H37" s="37">
        <v>470688</v>
      </c>
      <c r="I37" s="37">
        <v>31544</v>
      </c>
      <c r="J37" s="37">
        <v>159784</v>
      </c>
      <c r="K37" s="49">
        <v>32070</v>
      </c>
      <c r="L37" s="49">
        <v>513002</v>
      </c>
      <c r="M37" s="37">
        <v>283225</v>
      </c>
      <c r="N37" s="37">
        <v>775172</v>
      </c>
      <c r="O37" s="37">
        <v>7731</v>
      </c>
      <c r="P37" s="37">
        <v>779381</v>
      </c>
      <c r="Q37" s="37">
        <v>4445</v>
      </c>
      <c r="R37" s="37" t="s">
        <v>26</v>
      </c>
      <c r="S37" s="38"/>
      <c r="T37" s="18">
        <v>17</v>
      </c>
      <c r="U37" s="39"/>
    </row>
    <row r="38" spans="1:21" ht="21" customHeight="1">
      <c r="A38" s="45" t="s">
        <v>51</v>
      </c>
      <c r="B38" s="61"/>
      <c r="C38" s="62"/>
      <c r="D38" s="49">
        <v>5589015</v>
      </c>
      <c r="E38" s="37">
        <v>61813</v>
      </c>
      <c r="F38" s="37">
        <v>759882</v>
      </c>
      <c r="G38" s="37">
        <v>1380175</v>
      </c>
      <c r="H38" s="37">
        <v>505286</v>
      </c>
      <c r="I38" s="37">
        <v>11109</v>
      </c>
      <c r="J38" s="37">
        <v>431257</v>
      </c>
      <c r="K38" s="49">
        <v>15468</v>
      </c>
      <c r="L38" s="49">
        <v>454651</v>
      </c>
      <c r="M38" s="37">
        <v>262226</v>
      </c>
      <c r="N38" s="37">
        <v>947676</v>
      </c>
      <c r="O38" s="37">
        <v>12048</v>
      </c>
      <c r="P38" s="37">
        <v>732571</v>
      </c>
      <c r="Q38" s="37">
        <v>14853</v>
      </c>
      <c r="R38" s="37" t="s">
        <v>26</v>
      </c>
      <c r="S38" s="38"/>
      <c r="T38" s="18">
        <v>18</v>
      </c>
      <c r="U38" s="39"/>
    </row>
    <row r="39" spans="1:21" ht="21" customHeight="1">
      <c r="A39" s="45" t="s">
        <v>52</v>
      </c>
      <c r="B39" s="61"/>
      <c r="C39" s="62"/>
      <c r="D39" s="49">
        <v>3877988</v>
      </c>
      <c r="E39" s="37">
        <v>30871</v>
      </c>
      <c r="F39" s="37">
        <v>457328</v>
      </c>
      <c r="G39" s="37">
        <v>574089</v>
      </c>
      <c r="H39" s="37">
        <v>161489</v>
      </c>
      <c r="I39" s="37">
        <v>15905</v>
      </c>
      <c r="J39" s="37">
        <v>425682</v>
      </c>
      <c r="K39" s="49">
        <v>56115</v>
      </c>
      <c r="L39" s="49">
        <v>428299</v>
      </c>
      <c r="M39" s="37">
        <v>144114</v>
      </c>
      <c r="N39" s="37">
        <v>1048987</v>
      </c>
      <c r="O39" s="37">
        <v>12733</v>
      </c>
      <c r="P39" s="37">
        <v>472001</v>
      </c>
      <c r="Q39" s="37">
        <v>50375</v>
      </c>
      <c r="R39" s="37" t="s">
        <v>26</v>
      </c>
      <c r="S39" s="38"/>
      <c r="T39" s="18">
        <v>19</v>
      </c>
      <c r="U39" s="39"/>
    </row>
    <row r="40" spans="1:21" ht="21" customHeight="1">
      <c r="A40" s="68"/>
      <c r="B40" s="69"/>
      <c r="C40" s="7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  <c r="T40" s="69"/>
      <c r="U40" s="69"/>
    </row>
  </sheetData>
  <sheetProtection/>
  <printOptions/>
  <pageMargins left="0.7874015748031497" right="0.7874015748031497" top="0.984251968503937" bottom="0.984251968503937" header="0.5118110236220472" footer="0.5118110236220472"/>
  <pageSetup fitToWidth="2" fitToHeight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39"/>
  <sheetViews>
    <sheetView showGridLines="0" tabSelected="1" zoomScalePageLayoutView="0" workbookViewId="0" topLeftCell="A1">
      <pane xSplit="3" ySplit="5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45" sqref="E45"/>
    </sheetView>
  </sheetViews>
  <sheetFormatPr defaultColWidth="9.00390625" defaultRowHeight="13.5"/>
  <cols>
    <col min="1" max="1" width="4.875" style="0" customWidth="1"/>
    <col min="2" max="2" width="3.50390625" style="0" customWidth="1"/>
    <col min="3" max="3" width="7.25390625" style="0" customWidth="1"/>
    <col min="4" max="18" width="13.25390625" style="0" customWidth="1"/>
    <col min="19" max="19" width="4.25390625" style="0" customWidth="1"/>
    <col min="20" max="20" width="3.125" style="0" customWidth="1"/>
    <col min="21" max="21" width="4.75390625" style="0" customWidth="1"/>
    <col min="22" max="22" width="9.00390625" style="74" customWidth="1"/>
  </cols>
  <sheetData>
    <row r="1" spans="1:21" ht="13.5">
      <c r="A1" s="1"/>
      <c r="B1" s="1"/>
      <c r="C1" s="2"/>
      <c r="D1" s="73" t="s">
        <v>53</v>
      </c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  <c r="T1" s="5"/>
      <c r="U1" s="5"/>
    </row>
    <row r="2" spans="1:21" ht="14.25" thickBot="1">
      <c r="A2" s="2" t="s">
        <v>2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  <c r="T2" s="5"/>
      <c r="U2" s="5"/>
    </row>
    <row r="3" spans="1:21" ht="14.25" thickTop="1">
      <c r="A3" s="8" t="s">
        <v>4</v>
      </c>
      <c r="B3" s="9"/>
      <c r="C3" s="9"/>
      <c r="D3" s="75"/>
      <c r="E3" s="75"/>
      <c r="F3" s="75"/>
      <c r="G3" s="75"/>
      <c r="H3" s="75"/>
      <c r="I3" s="75"/>
      <c r="J3" s="76" t="s">
        <v>54</v>
      </c>
      <c r="K3" s="76" t="s">
        <v>55</v>
      </c>
      <c r="L3" s="76" t="s">
        <v>56</v>
      </c>
      <c r="M3" s="75"/>
      <c r="N3" s="75"/>
      <c r="O3" s="76" t="s">
        <v>57</v>
      </c>
      <c r="P3" s="75"/>
      <c r="Q3" s="75"/>
      <c r="R3" s="77" t="s">
        <v>5</v>
      </c>
      <c r="S3" s="15" t="s">
        <v>58</v>
      </c>
      <c r="T3" s="16"/>
      <c r="U3" s="16"/>
    </row>
    <row r="4" spans="1:21" ht="13.5">
      <c r="A4" s="17"/>
      <c r="B4" s="18"/>
      <c r="C4" s="18"/>
      <c r="D4" s="78" t="s">
        <v>59</v>
      </c>
      <c r="E4" s="78" t="s">
        <v>60</v>
      </c>
      <c r="F4" s="78" t="s">
        <v>61</v>
      </c>
      <c r="G4" s="78" t="s">
        <v>62</v>
      </c>
      <c r="H4" s="78" t="s">
        <v>63</v>
      </c>
      <c r="I4" s="78" t="s">
        <v>64</v>
      </c>
      <c r="J4" s="79"/>
      <c r="K4" s="79"/>
      <c r="L4" s="79"/>
      <c r="M4" s="78" t="s">
        <v>19</v>
      </c>
      <c r="N4" s="78" t="s">
        <v>65</v>
      </c>
      <c r="O4" s="79"/>
      <c r="P4" s="78" t="s">
        <v>66</v>
      </c>
      <c r="Q4" s="78" t="s">
        <v>67</v>
      </c>
      <c r="R4" s="80"/>
      <c r="S4" s="23"/>
      <c r="T4" s="18"/>
      <c r="U4" s="18"/>
    </row>
    <row r="5" spans="1:21" ht="13.5">
      <c r="A5" s="24" t="s">
        <v>21</v>
      </c>
      <c r="B5" s="25"/>
      <c r="C5" s="25"/>
      <c r="D5" s="81"/>
      <c r="E5" s="81"/>
      <c r="F5" s="81"/>
      <c r="G5" s="81"/>
      <c r="H5" s="81"/>
      <c r="I5" s="81"/>
      <c r="J5" s="82" t="s">
        <v>68</v>
      </c>
      <c r="K5" s="82" t="s">
        <v>68</v>
      </c>
      <c r="L5" s="82" t="s">
        <v>69</v>
      </c>
      <c r="M5" s="81"/>
      <c r="N5" s="81"/>
      <c r="O5" s="82" t="s">
        <v>70</v>
      </c>
      <c r="P5" s="81"/>
      <c r="Q5" s="81"/>
      <c r="R5" s="83" t="s">
        <v>22</v>
      </c>
      <c r="S5" s="31" t="s">
        <v>71</v>
      </c>
      <c r="T5" s="32"/>
      <c r="U5" s="32"/>
    </row>
    <row r="6" spans="1:21" ht="21.75" customHeight="1">
      <c r="A6" s="33"/>
      <c r="B6" s="34"/>
      <c r="C6" s="34"/>
      <c r="D6" s="84"/>
      <c r="E6" s="85"/>
      <c r="F6" s="85"/>
      <c r="G6" s="85"/>
      <c r="H6" s="85"/>
      <c r="I6" s="85"/>
      <c r="J6" s="85"/>
      <c r="K6" s="36"/>
      <c r="L6" s="37"/>
      <c r="M6" s="37"/>
      <c r="N6" s="37"/>
      <c r="O6" s="37"/>
      <c r="P6" s="37"/>
      <c r="Q6" s="37"/>
      <c r="R6" s="37"/>
      <c r="S6" s="38"/>
      <c r="T6" s="39"/>
      <c r="U6" s="39"/>
    </row>
    <row r="7" spans="1:21" ht="21.75" customHeight="1">
      <c r="A7" s="40" t="s">
        <v>24</v>
      </c>
      <c r="B7" s="45">
        <v>19</v>
      </c>
      <c r="C7" s="45" t="s">
        <v>25</v>
      </c>
      <c r="D7" s="86">
        <v>583412828</v>
      </c>
      <c r="E7" s="87">
        <v>123663267</v>
      </c>
      <c r="F7" s="87">
        <v>61561472</v>
      </c>
      <c r="G7" s="87">
        <v>5235753</v>
      </c>
      <c r="H7" s="87">
        <v>84973698</v>
      </c>
      <c r="I7" s="87">
        <v>47452278</v>
      </c>
      <c r="J7" s="87">
        <v>81847643</v>
      </c>
      <c r="K7" s="43">
        <v>1241113</v>
      </c>
      <c r="L7" s="44" t="s">
        <v>26</v>
      </c>
      <c r="M7" s="44">
        <v>84952765</v>
      </c>
      <c r="N7" s="44">
        <v>9082713</v>
      </c>
      <c r="O7" s="44">
        <v>1172907</v>
      </c>
      <c r="P7" s="44">
        <v>11935769</v>
      </c>
      <c r="Q7" s="44">
        <v>70293450</v>
      </c>
      <c r="R7" s="44" t="s">
        <v>26</v>
      </c>
      <c r="S7" s="23" t="s">
        <v>24</v>
      </c>
      <c r="T7" s="45">
        <v>19</v>
      </c>
      <c r="U7" s="18" t="s">
        <v>25</v>
      </c>
    </row>
    <row r="8" spans="1:22" s="47" customFormat="1" ht="21.75" customHeight="1">
      <c r="A8" s="45"/>
      <c r="B8" s="45">
        <v>20</v>
      </c>
      <c r="C8" s="45"/>
      <c r="D8" s="86">
        <v>566170906</v>
      </c>
      <c r="E8" s="87">
        <v>118505606</v>
      </c>
      <c r="F8" s="87">
        <v>60564267</v>
      </c>
      <c r="G8" s="87">
        <v>5410344</v>
      </c>
      <c r="H8" s="87">
        <v>85874127</v>
      </c>
      <c r="I8" s="87">
        <v>47861931</v>
      </c>
      <c r="J8" s="87">
        <v>70016261</v>
      </c>
      <c r="K8" s="43">
        <v>469189</v>
      </c>
      <c r="L8" s="44" t="s">
        <v>26</v>
      </c>
      <c r="M8" s="44">
        <v>83434532</v>
      </c>
      <c r="N8" s="44">
        <v>11470673</v>
      </c>
      <c r="O8" s="44">
        <v>1410703</v>
      </c>
      <c r="P8" s="44">
        <v>12883691</v>
      </c>
      <c r="Q8" s="44">
        <v>68269582</v>
      </c>
      <c r="R8" s="44" t="s">
        <v>26</v>
      </c>
      <c r="S8" s="23"/>
      <c r="T8" s="45">
        <v>20</v>
      </c>
      <c r="U8" s="18"/>
      <c r="V8" s="88"/>
    </row>
    <row r="9" spans="1:21" ht="21.75" customHeight="1">
      <c r="A9" s="45"/>
      <c r="B9" s="45">
        <v>21</v>
      </c>
      <c r="C9" s="89"/>
      <c r="D9" s="86">
        <v>628603045</v>
      </c>
      <c r="E9" s="87">
        <v>118103459</v>
      </c>
      <c r="F9" s="87">
        <v>66028424</v>
      </c>
      <c r="G9" s="87">
        <v>5542691</v>
      </c>
      <c r="H9" s="87">
        <v>90116043</v>
      </c>
      <c r="I9" s="87">
        <v>72857456</v>
      </c>
      <c r="J9" s="87">
        <v>87931389</v>
      </c>
      <c r="K9" s="43">
        <v>7157052</v>
      </c>
      <c r="L9" s="44" t="s">
        <v>26</v>
      </c>
      <c r="M9" s="44">
        <v>81777256</v>
      </c>
      <c r="N9" s="44">
        <v>14828623</v>
      </c>
      <c r="O9" s="44">
        <v>1598454</v>
      </c>
      <c r="P9" s="44">
        <v>13801415</v>
      </c>
      <c r="Q9" s="44">
        <v>68860783</v>
      </c>
      <c r="R9" s="44" t="s">
        <v>26</v>
      </c>
      <c r="S9" s="55"/>
      <c r="T9" s="45">
        <v>21</v>
      </c>
      <c r="U9" s="39"/>
    </row>
    <row r="10" spans="1:21" ht="21.75" customHeight="1">
      <c r="A10" s="45"/>
      <c r="B10" s="50"/>
      <c r="C10" s="50"/>
      <c r="D10" s="90"/>
      <c r="E10" s="91"/>
      <c r="F10" s="91"/>
      <c r="G10" s="91"/>
      <c r="H10" s="91"/>
      <c r="I10" s="91"/>
      <c r="J10" s="91"/>
      <c r="K10" s="53"/>
      <c r="L10" s="54"/>
      <c r="M10" s="54"/>
      <c r="N10" s="54"/>
      <c r="O10" s="54"/>
      <c r="P10" s="54"/>
      <c r="Q10" s="54"/>
      <c r="R10" s="54"/>
      <c r="S10" s="55"/>
      <c r="T10" s="50"/>
      <c r="U10" s="39"/>
    </row>
    <row r="11" spans="1:21" ht="21.75" customHeight="1">
      <c r="A11" s="50"/>
      <c r="B11" s="50">
        <v>22</v>
      </c>
      <c r="C11" s="50"/>
      <c r="D11" s="90">
        <f>D13+D31</f>
        <v>622318530</v>
      </c>
      <c r="E11" s="91">
        <f aca="true" t="shared" si="0" ref="E11:Q11">E13+E31</f>
        <v>114250999</v>
      </c>
      <c r="F11" s="91">
        <f t="shared" si="0"/>
        <v>66018710</v>
      </c>
      <c r="G11" s="91">
        <f t="shared" si="0"/>
        <v>5592186</v>
      </c>
      <c r="H11" s="91">
        <f t="shared" si="0"/>
        <v>108699745</v>
      </c>
      <c r="I11" s="91">
        <f t="shared" si="0"/>
        <v>52900168</v>
      </c>
      <c r="J11" s="91">
        <f t="shared" si="0"/>
        <v>82010035</v>
      </c>
      <c r="K11" s="91">
        <f t="shared" si="0"/>
        <v>10060990</v>
      </c>
      <c r="L11" s="54" t="s">
        <v>26</v>
      </c>
      <c r="M11" s="91">
        <f t="shared" si="0"/>
        <v>80785407</v>
      </c>
      <c r="N11" s="91">
        <f t="shared" si="0"/>
        <v>21183430</v>
      </c>
      <c r="O11" s="91">
        <f t="shared" si="0"/>
        <v>1870646</v>
      </c>
      <c r="P11" s="91">
        <f t="shared" si="0"/>
        <v>11927174</v>
      </c>
      <c r="Q11" s="91">
        <f t="shared" si="0"/>
        <v>67019040</v>
      </c>
      <c r="R11" s="54" t="s">
        <v>26</v>
      </c>
      <c r="S11" s="55"/>
      <c r="T11" s="50">
        <v>22</v>
      </c>
      <c r="U11" s="56"/>
    </row>
    <row r="12" spans="1:21" ht="21.75" customHeight="1">
      <c r="A12" s="33"/>
      <c r="B12" s="61"/>
      <c r="C12" s="61"/>
      <c r="D12" s="92"/>
      <c r="E12" s="85"/>
      <c r="F12" s="85"/>
      <c r="G12" s="85"/>
      <c r="H12" s="85"/>
      <c r="I12" s="85"/>
      <c r="J12" s="85"/>
      <c r="K12" s="49"/>
      <c r="L12" s="37"/>
      <c r="M12" s="37"/>
      <c r="N12" s="37"/>
      <c r="O12" s="37"/>
      <c r="P12" s="37"/>
      <c r="Q12" s="37"/>
      <c r="R12" s="37"/>
      <c r="S12" s="38"/>
      <c r="T12" s="39"/>
      <c r="U12" s="39"/>
    </row>
    <row r="13" spans="1:21" ht="21.75" customHeight="1">
      <c r="A13" s="65" t="s">
        <v>28</v>
      </c>
      <c r="B13" s="59"/>
      <c r="C13" s="59"/>
      <c r="D13" s="90">
        <f>SUM(D15:D28)</f>
        <v>583527269</v>
      </c>
      <c r="E13" s="93">
        <f aca="true" t="shared" si="1" ref="E13:K13">SUM(E15:E28)</f>
        <v>107992283</v>
      </c>
      <c r="F13" s="93">
        <f t="shared" si="1"/>
        <v>62071717</v>
      </c>
      <c r="G13" s="93">
        <f t="shared" si="1"/>
        <v>5401779</v>
      </c>
      <c r="H13" s="93">
        <f t="shared" si="1"/>
        <v>105245723</v>
      </c>
      <c r="I13" s="93">
        <f t="shared" si="1"/>
        <v>48980703</v>
      </c>
      <c r="J13" s="93">
        <f t="shared" si="1"/>
        <v>74793222</v>
      </c>
      <c r="K13" s="53">
        <f t="shared" si="1"/>
        <v>10022966</v>
      </c>
      <c r="L13" s="54" t="s">
        <v>26</v>
      </c>
      <c r="M13" s="54">
        <f>SUM(M15:M28)</f>
        <v>75218679</v>
      </c>
      <c r="N13" s="54">
        <f>SUM(N15:N28)</f>
        <v>19155158</v>
      </c>
      <c r="O13" s="54">
        <f>SUM(O15:O28)</f>
        <v>1224988</v>
      </c>
      <c r="P13" s="54">
        <f>SUM(P15:P28)</f>
        <v>11548927</v>
      </c>
      <c r="Q13" s="54">
        <f>SUM(Q15:Q28)</f>
        <v>61871124</v>
      </c>
      <c r="R13" s="54" t="s">
        <v>26</v>
      </c>
      <c r="S13" s="66" t="s">
        <v>29</v>
      </c>
      <c r="T13" s="56"/>
      <c r="U13" s="56"/>
    </row>
    <row r="14" spans="1:21" ht="21.75" customHeight="1">
      <c r="A14" s="33"/>
      <c r="B14" s="61"/>
      <c r="C14" s="61"/>
      <c r="D14" s="92"/>
      <c r="E14" s="85"/>
      <c r="F14" s="85"/>
      <c r="G14" s="85"/>
      <c r="H14" s="85"/>
      <c r="I14" s="85"/>
      <c r="J14" s="85"/>
      <c r="K14" s="49"/>
      <c r="L14" s="37"/>
      <c r="M14" s="37"/>
      <c r="N14" s="37"/>
      <c r="O14" s="37"/>
      <c r="P14" s="37"/>
      <c r="Q14" s="37"/>
      <c r="R14" s="37"/>
      <c r="S14" s="38"/>
      <c r="T14" s="39"/>
      <c r="U14" s="39"/>
    </row>
    <row r="15" spans="1:21" ht="21.75" customHeight="1">
      <c r="A15" s="45" t="s">
        <v>31</v>
      </c>
      <c r="B15" s="63"/>
      <c r="C15" s="63"/>
      <c r="D15" s="92">
        <f>SUM(E15:Q15)</f>
        <v>116777980</v>
      </c>
      <c r="E15" s="85">
        <v>22352946</v>
      </c>
      <c r="F15" s="85">
        <v>12823841</v>
      </c>
      <c r="G15" s="85">
        <v>1281049</v>
      </c>
      <c r="H15" s="85">
        <v>24171951</v>
      </c>
      <c r="I15" s="85">
        <v>9673438</v>
      </c>
      <c r="J15" s="85">
        <v>13461148</v>
      </c>
      <c r="K15" s="49">
        <v>1084130</v>
      </c>
      <c r="L15" s="37" t="s">
        <v>26</v>
      </c>
      <c r="M15" s="37">
        <v>15175374</v>
      </c>
      <c r="N15" s="37">
        <v>985255</v>
      </c>
      <c r="O15" s="37">
        <v>225166</v>
      </c>
      <c r="P15" s="37">
        <v>3843027</v>
      </c>
      <c r="Q15" s="37">
        <v>11700655</v>
      </c>
      <c r="R15" s="37" t="s">
        <v>26</v>
      </c>
      <c r="S15" s="38"/>
      <c r="T15" s="18">
        <v>1</v>
      </c>
      <c r="U15" s="39"/>
    </row>
    <row r="16" spans="1:21" ht="21.75" customHeight="1">
      <c r="A16" s="45" t="s">
        <v>32</v>
      </c>
      <c r="B16" s="63"/>
      <c r="C16" s="63"/>
      <c r="D16" s="92">
        <f aca="true" t="shared" si="2" ref="D16:D38">SUM(E16:Q16)</f>
        <v>65181453</v>
      </c>
      <c r="E16" s="85">
        <v>12162272</v>
      </c>
      <c r="F16" s="85">
        <v>5949157</v>
      </c>
      <c r="G16" s="85">
        <v>455294</v>
      </c>
      <c r="H16" s="85">
        <v>15429750</v>
      </c>
      <c r="I16" s="85">
        <v>5284355</v>
      </c>
      <c r="J16" s="85">
        <v>6689398</v>
      </c>
      <c r="K16" s="49">
        <v>852845</v>
      </c>
      <c r="L16" s="37" t="s">
        <v>26</v>
      </c>
      <c r="M16" s="37">
        <v>9193577</v>
      </c>
      <c r="N16" s="37">
        <v>2239629</v>
      </c>
      <c r="O16" s="37">
        <v>55500</v>
      </c>
      <c r="P16" s="37">
        <v>844558</v>
      </c>
      <c r="Q16" s="37">
        <v>6025118</v>
      </c>
      <c r="R16" s="37" t="s">
        <v>26</v>
      </c>
      <c r="S16" s="38"/>
      <c r="T16" s="18">
        <v>2</v>
      </c>
      <c r="U16" s="39"/>
    </row>
    <row r="17" spans="1:21" ht="21.75" customHeight="1">
      <c r="A17" s="45" t="s">
        <v>33</v>
      </c>
      <c r="B17" s="63"/>
      <c r="C17" s="63"/>
      <c r="D17" s="92">
        <f t="shared" si="2"/>
        <v>72235483</v>
      </c>
      <c r="E17" s="85">
        <v>13986797</v>
      </c>
      <c r="F17" s="85">
        <v>8462563</v>
      </c>
      <c r="G17" s="85">
        <v>653139</v>
      </c>
      <c r="H17" s="85">
        <v>12157357</v>
      </c>
      <c r="I17" s="85">
        <v>5811729</v>
      </c>
      <c r="J17" s="85">
        <v>8949767</v>
      </c>
      <c r="K17" s="49">
        <v>2273767</v>
      </c>
      <c r="L17" s="37" t="s">
        <v>26</v>
      </c>
      <c r="M17" s="37">
        <v>10803559</v>
      </c>
      <c r="N17" s="37">
        <v>1709791</v>
      </c>
      <c r="O17" s="37">
        <v>457877</v>
      </c>
      <c r="P17" s="37">
        <v>938066</v>
      </c>
      <c r="Q17" s="37">
        <v>6031071</v>
      </c>
      <c r="R17" s="37" t="s">
        <v>26</v>
      </c>
      <c r="S17" s="38"/>
      <c r="T17" s="18">
        <v>3</v>
      </c>
      <c r="U17" s="39"/>
    </row>
    <row r="18" spans="1:21" ht="21.75" customHeight="1">
      <c r="A18" s="45" t="s">
        <v>34</v>
      </c>
      <c r="B18" s="63"/>
      <c r="C18" s="63"/>
      <c r="D18" s="92">
        <f t="shared" si="2"/>
        <v>34324532</v>
      </c>
      <c r="E18" s="85">
        <v>6225891</v>
      </c>
      <c r="F18" s="85">
        <v>3424828</v>
      </c>
      <c r="G18" s="85">
        <v>114837</v>
      </c>
      <c r="H18" s="85">
        <v>4086532</v>
      </c>
      <c r="I18" s="85">
        <v>2425313</v>
      </c>
      <c r="J18" s="85">
        <v>6783809</v>
      </c>
      <c r="K18" s="49">
        <v>698697</v>
      </c>
      <c r="L18" s="37" t="s">
        <v>26</v>
      </c>
      <c r="M18" s="37">
        <v>4870426</v>
      </c>
      <c r="N18" s="37">
        <v>1450232</v>
      </c>
      <c r="O18" s="37">
        <v>5226</v>
      </c>
      <c r="P18" s="37">
        <v>114251</v>
      </c>
      <c r="Q18" s="37">
        <v>4124490</v>
      </c>
      <c r="R18" s="37" t="s">
        <v>26</v>
      </c>
      <c r="S18" s="38"/>
      <c r="T18" s="18">
        <v>4</v>
      </c>
      <c r="U18" s="39"/>
    </row>
    <row r="19" spans="1:21" ht="21.75" customHeight="1">
      <c r="A19" s="45" t="s">
        <v>35</v>
      </c>
      <c r="B19" s="63"/>
      <c r="C19" s="63"/>
      <c r="D19" s="92">
        <f t="shared" si="2"/>
        <v>37525295</v>
      </c>
      <c r="E19" s="85">
        <v>7678513</v>
      </c>
      <c r="F19" s="85">
        <v>4351295</v>
      </c>
      <c r="G19" s="85">
        <v>657174</v>
      </c>
      <c r="H19" s="85">
        <v>8413426</v>
      </c>
      <c r="I19" s="85">
        <v>1840919</v>
      </c>
      <c r="J19" s="85">
        <v>4280669</v>
      </c>
      <c r="K19" s="49">
        <v>1406392</v>
      </c>
      <c r="L19" s="37" t="s">
        <v>26</v>
      </c>
      <c r="M19" s="37">
        <v>3964878</v>
      </c>
      <c r="N19" s="37">
        <v>171529</v>
      </c>
      <c r="O19" s="37">
        <v>45234</v>
      </c>
      <c r="P19" s="37">
        <v>324672</v>
      </c>
      <c r="Q19" s="37">
        <v>4390594</v>
      </c>
      <c r="R19" s="37" t="s">
        <v>26</v>
      </c>
      <c r="S19" s="38"/>
      <c r="T19" s="18">
        <v>5</v>
      </c>
      <c r="U19" s="39"/>
    </row>
    <row r="20" spans="1:21" ht="21.75" customHeight="1">
      <c r="A20" s="45" t="s">
        <v>36</v>
      </c>
      <c r="B20" s="63"/>
      <c r="C20" s="63"/>
      <c r="D20" s="92">
        <f t="shared" si="2"/>
        <v>19704538</v>
      </c>
      <c r="E20" s="85">
        <v>3527146</v>
      </c>
      <c r="F20" s="85">
        <v>2483603</v>
      </c>
      <c r="G20" s="85">
        <v>87709</v>
      </c>
      <c r="H20" s="85">
        <v>3280513</v>
      </c>
      <c r="I20" s="85">
        <v>1728416</v>
      </c>
      <c r="J20" s="85">
        <v>2576133</v>
      </c>
      <c r="K20" s="49">
        <v>38807</v>
      </c>
      <c r="L20" s="37" t="s">
        <v>26</v>
      </c>
      <c r="M20" s="37">
        <v>1473775</v>
      </c>
      <c r="N20" s="37">
        <v>2377386</v>
      </c>
      <c r="O20" s="37" t="s">
        <v>26</v>
      </c>
      <c r="P20" s="37">
        <v>451675</v>
      </c>
      <c r="Q20" s="37">
        <v>1679375</v>
      </c>
      <c r="R20" s="37" t="s">
        <v>26</v>
      </c>
      <c r="S20" s="38"/>
      <c r="T20" s="18">
        <v>6</v>
      </c>
      <c r="U20" s="39"/>
    </row>
    <row r="21" spans="1:21" ht="21.75" customHeight="1">
      <c r="A21" s="45" t="s">
        <v>37</v>
      </c>
      <c r="B21" s="63"/>
      <c r="C21" s="63"/>
      <c r="D21" s="86">
        <f t="shared" si="2"/>
        <v>63346037</v>
      </c>
      <c r="E21" s="85">
        <v>11407719</v>
      </c>
      <c r="F21" s="85">
        <v>6124366</v>
      </c>
      <c r="G21" s="85">
        <v>1000197</v>
      </c>
      <c r="H21" s="85">
        <v>11081050</v>
      </c>
      <c r="I21" s="85">
        <v>5612782</v>
      </c>
      <c r="J21" s="85">
        <v>6822076</v>
      </c>
      <c r="K21" s="49">
        <v>270210</v>
      </c>
      <c r="L21" s="37" t="s">
        <v>26</v>
      </c>
      <c r="M21" s="37">
        <v>8661545</v>
      </c>
      <c r="N21" s="37">
        <v>2779487</v>
      </c>
      <c r="O21" s="37">
        <v>63430</v>
      </c>
      <c r="P21" s="37">
        <v>1529051</v>
      </c>
      <c r="Q21" s="37">
        <v>7994124</v>
      </c>
      <c r="R21" s="37" t="s">
        <v>26</v>
      </c>
      <c r="S21" s="38"/>
      <c r="T21" s="18">
        <v>7</v>
      </c>
      <c r="U21" s="39"/>
    </row>
    <row r="22" spans="1:21" ht="21.75" customHeight="1">
      <c r="A22" s="45" t="s">
        <v>38</v>
      </c>
      <c r="B22" s="63"/>
      <c r="C22" s="63"/>
      <c r="D22" s="92">
        <f t="shared" si="2"/>
        <v>21395602</v>
      </c>
      <c r="E22" s="85">
        <v>3470434</v>
      </c>
      <c r="F22" s="85">
        <v>2416647</v>
      </c>
      <c r="G22" s="85">
        <v>178071</v>
      </c>
      <c r="H22" s="85">
        <v>3754379</v>
      </c>
      <c r="I22" s="85">
        <v>3176012</v>
      </c>
      <c r="J22" s="85">
        <v>2136300</v>
      </c>
      <c r="K22" s="49">
        <v>87077</v>
      </c>
      <c r="L22" s="37" t="s">
        <v>26</v>
      </c>
      <c r="M22" s="37">
        <v>2165127</v>
      </c>
      <c r="N22" s="37">
        <v>755872</v>
      </c>
      <c r="O22" s="37">
        <v>106034</v>
      </c>
      <c r="P22" s="37">
        <v>418860</v>
      </c>
      <c r="Q22" s="37">
        <v>2730789</v>
      </c>
      <c r="R22" s="37" t="s">
        <v>26</v>
      </c>
      <c r="S22" s="38"/>
      <c r="T22" s="18">
        <v>8</v>
      </c>
      <c r="U22" s="39"/>
    </row>
    <row r="23" spans="1:21" ht="21.75" customHeight="1">
      <c r="A23" s="45" t="s">
        <v>39</v>
      </c>
      <c r="B23" s="63"/>
      <c r="C23" s="63"/>
      <c r="D23" s="92">
        <f t="shared" si="2"/>
        <v>22445043</v>
      </c>
      <c r="E23" s="85">
        <v>4214328</v>
      </c>
      <c r="F23" s="85">
        <v>2402403</v>
      </c>
      <c r="G23" s="85">
        <v>177405</v>
      </c>
      <c r="H23" s="85">
        <v>2643516</v>
      </c>
      <c r="I23" s="85">
        <v>1364289</v>
      </c>
      <c r="J23" s="85">
        <v>3542541</v>
      </c>
      <c r="K23" s="49">
        <v>214605</v>
      </c>
      <c r="L23" s="37" t="s">
        <v>26</v>
      </c>
      <c r="M23" s="37">
        <v>4142568</v>
      </c>
      <c r="N23" s="37">
        <v>907655</v>
      </c>
      <c r="O23" s="37">
        <v>7337</v>
      </c>
      <c r="P23" s="37">
        <v>110210</v>
      </c>
      <c r="Q23" s="37">
        <v>2718186</v>
      </c>
      <c r="R23" s="37" t="s">
        <v>26</v>
      </c>
      <c r="S23" s="38"/>
      <c r="T23" s="18">
        <v>9</v>
      </c>
      <c r="U23" s="39"/>
    </row>
    <row r="24" spans="1:21" ht="21.75" customHeight="1">
      <c r="A24" s="45" t="s">
        <v>40</v>
      </c>
      <c r="B24" s="63"/>
      <c r="C24" s="63"/>
      <c r="D24" s="92">
        <f t="shared" si="2"/>
        <v>16732687</v>
      </c>
      <c r="E24" s="85">
        <v>2759859</v>
      </c>
      <c r="F24" s="85">
        <v>1528084</v>
      </c>
      <c r="G24" s="85">
        <v>51292</v>
      </c>
      <c r="H24" s="85">
        <v>2677205</v>
      </c>
      <c r="I24" s="85">
        <v>1616755</v>
      </c>
      <c r="J24" s="85">
        <v>1397078</v>
      </c>
      <c r="K24" s="49">
        <v>64789</v>
      </c>
      <c r="L24" s="37" t="s">
        <v>26</v>
      </c>
      <c r="M24" s="37">
        <v>2197193</v>
      </c>
      <c r="N24" s="37">
        <v>1113015</v>
      </c>
      <c r="O24" s="37">
        <v>84078</v>
      </c>
      <c r="P24" s="37">
        <v>830014</v>
      </c>
      <c r="Q24" s="37">
        <v>2413325</v>
      </c>
      <c r="R24" s="37" t="s">
        <v>26</v>
      </c>
      <c r="S24" s="38"/>
      <c r="T24" s="18">
        <v>10</v>
      </c>
      <c r="U24" s="39"/>
    </row>
    <row r="25" spans="1:21" ht="21.75" customHeight="1">
      <c r="A25" s="45"/>
      <c r="B25" s="63"/>
      <c r="C25" s="63"/>
      <c r="D25" s="92"/>
      <c r="F25" s="85"/>
      <c r="G25" s="85"/>
      <c r="H25" s="85"/>
      <c r="I25" s="85"/>
      <c r="J25" s="85"/>
      <c r="K25" s="64" t="s">
        <v>27</v>
      </c>
      <c r="L25" s="37"/>
      <c r="M25" s="37"/>
      <c r="N25" s="37"/>
      <c r="O25" s="37"/>
      <c r="P25" s="37"/>
      <c r="Q25" s="58" t="s">
        <v>27</v>
      </c>
      <c r="R25" s="37"/>
      <c r="S25" s="38"/>
      <c r="T25" s="18"/>
      <c r="U25" s="39"/>
    </row>
    <row r="26" spans="1:21" ht="21.75" customHeight="1">
      <c r="A26" s="45" t="s">
        <v>41</v>
      </c>
      <c r="B26" s="63"/>
      <c r="C26" s="63"/>
      <c r="D26" s="92">
        <f t="shared" si="2"/>
        <v>18037043</v>
      </c>
      <c r="E26" s="85">
        <v>3624157</v>
      </c>
      <c r="F26" s="85">
        <v>2018362</v>
      </c>
      <c r="G26" s="85">
        <v>98323</v>
      </c>
      <c r="H26" s="85">
        <v>1964295</v>
      </c>
      <c r="I26" s="85">
        <v>2565043</v>
      </c>
      <c r="J26" s="85">
        <v>2001959</v>
      </c>
      <c r="K26" s="49">
        <v>1840796</v>
      </c>
      <c r="L26" s="37" t="s">
        <v>26</v>
      </c>
      <c r="M26" s="37">
        <v>2309617</v>
      </c>
      <c r="N26" s="37">
        <v>55481</v>
      </c>
      <c r="O26" s="37">
        <v>30000</v>
      </c>
      <c r="P26" s="37">
        <v>31209</v>
      </c>
      <c r="Q26" s="37">
        <v>1497801</v>
      </c>
      <c r="R26" s="37" t="s">
        <v>26</v>
      </c>
      <c r="S26" s="38"/>
      <c r="T26" s="18">
        <v>11</v>
      </c>
      <c r="U26" s="39"/>
    </row>
    <row r="27" spans="1:21" ht="21.75" customHeight="1">
      <c r="A27" s="45" t="s">
        <v>42</v>
      </c>
      <c r="B27" s="63"/>
      <c r="C27" s="63"/>
      <c r="D27" s="92">
        <f t="shared" si="2"/>
        <v>68516604</v>
      </c>
      <c r="E27" s="85">
        <v>11597369</v>
      </c>
      <c r="F27" s="85">
        <v>7424007</v>
      </c>
      <c r="G27" s="85">
        <v>513186</v>
      </c>
      <c r="H27" s="85">
        <v>10092362</v>
      </c>
      <c r="I27" s="85">
        <v>5055374</v>
      </c>
      <c r="J27" s="85">
        <v>13781473</v>
      </c>
      <c r="K27" s="49">
        <v>876609</v>
      </c>
      <c r="L27" s="37" t="s">
        <v>26</v>
      </c>
      <c r="M27" s="37">
        <v>6621392</v>
      </c>
      <c r="N27" s="37">
        <v>3180105</v>
      </c>
      <c r="O27" s="37">
        <v>126511</v>
      </c>
      <c r="P27" s="37">
        <v>1896652</v>
      </c>
      <c r="Q27" s="37">
        <v>7351564</v>
      </c>
      <c r="R27" s="37" t="s">
        <v>26</v>
      </c>
      <c r="S27" s="38"/>
      <c r="T27" s="18">
        <v>12</v>
      </c>
      <c r="U27" s="39"/>
    </row>
    <row r="28" spans="1:21" ht="21.75" customHeight="1">
      <c r="A28" s="45" t="s">
        <v>43</v>
      </c>
      <c r="B28" s="63"/>
      <c r="C28" s="63"/>
      <c r="D28" s="92">
        <f t="shared" si="2"/>
        <v>27304972</v>
      </c>
      <c r="E28" s="85">
        <v>4984852</v>
      </c>
      <c r="F28" s="85">
        <v>2662561</v>
      </c>
      <c r="G28" s="85">
        <v>134103</v>
      </c>
      <c r="H28" s="85">
        <v>5493387</v>
      </c>
      <c r="I28" s="85">
        <v>2826278</v>
      </c>
      <c r="J28" s="85">
        <v>2370871</v>
      </c>
      <c r="K28" s="37">
        <v>314242</v>
      </c>
      <c r="L28" s="37" t="s">
        <v>26</v>
      </c>
      <c r="M28" s="37">
        <v>3639648</v>
      </c>
      <c r="N28" s="37">
        <v>1429721</v>
      </c>
      <c r="O28" s="37">
        <v>18595</v>
      </c>
      <c r="P28" s="37">
        <v>216682</v>
      </c>
      <c r="Q28" s="37">
        <v>3214032</v>
      </c>
      <c r="R28" s="37" t="s">
        <v>26</v>
      </c>
      <c r="S28" s="38"/>
      <c r="T28" s="18">
        <v>13</v>
      </c>
      <c r="U28" s="39"/>
    </row>
    <row r="29" spans="1:21" ht="21.75" customHeight="1">
      <c r="A29" s="45"/>
      <c r="B29" s="63"/>
      <c r="C29" s="63"/>
      <c r="D29" s="92"/>
      <c r="E29" s="85"/>
      <c r="F29" s="85"/>
      <c r="G29" s="85"/>
      <c r="H29" s="85"/>
      <c r="I29" s="85"/>
      <c r="J29" s="85"/>
      <c r="K29" s="37"/>
      <c r="L29" s="37"/>
      <c r="M29" s="37"/>
      <c r="N29" s="37"/>
      <c r="O29" s="37"/>
      <c r="P29" s="37"/>
      <c r="Q29" s="37"/>
      <c r="R29" s="37"/>
      <c r="S29" s="38"/>
      <c r="T29" s="18"/>
      <c r="U29" s="39"/>
    </row>
    <row r="30" spans="1:21" ht="21.75" customHeight="1">
      <c r="A30" s="33"/>
      <c r="B30" s="61"/>
      <c r="C30" s="61"/>
      <c r="D30" s="92"/>
      <c r="E30" s="85"/>
      <c r="F30" s="85"/>
      <c r="G30" s="85"/>
      <c r="H30" s="85"/>
      <c r="I30" s="85"/>
      <c r="J30" s="85"/>
      <c r="K30" s="49"/>
      <c r="L30" s="37"/>
      <c r="M30" s="37"/>
      <c r="N30" s="37"/>
      <c r="O30" s="37"/>
      <c r="P30" s="37"/>
      <c r="Q30" s="37"/>
      <c r="R30" s="37"/>
      <c r="S30" s="38"/>
      <c r="T30" s="39"/>
      <c r="U30" s="39"/>
    </row>
    <row r="31" spans="1:21" ht="21.75" customHeight="1">
      <c r="A31" s="65" t="s">
        <v>72</v>
      </c>
      <c r="B31" s="59"/>
      <c r="C31" s="59"/>
      <c r="D31" s="90">
        <f t="shared" si="2"/>
        <v>38791261</v>
      </c>
      <c r="E31" s="93">
        <f aca="true" t="shared" si="3" ref="E31:K31">SUM(E33:E38)</f>
        <v>6258716</v>
      </c>
      <c r="F31" s="93">
        <f t="shared" si="3"/>
        <v>3946993</v>
      </c>
      <c r="G31" s="93">
        <f t="shared" si="3"/>
        <v>190407</v>
      </c>
      <c r="H31" s="93">
        <f t="shared" si="3"/>
        <v>3454022</v>
      </c>
      <c r="I31" s="93">
        <f t="shared" si="3"/>
        <v>3919465</v>
      </c>
      <c r="J31" s="93">
        <f t="shared" si="3"/>
        <v>7216813</v>
      </c>
      <c r="K31" s="53">
        <f t="shared" si="3"/>
        <v>38024</v>
      </c>
      <c r="L31" s="54" t="s">
        <v>26</v>
      </c>
      <c r="M31" s="54">
        <f>SUM(M33:M38)</f>
        <v>5566728</v>
      </c>
      <c r="N31" s="54">
        <f>SUM(N33:N38)</f>
        <v>2028272</v>
      </c>
      <c r="O31" s="54">
        <f>SUM(O33:O38)</f>
        <v>645658</v>
      </c>
      <c r="P31" s="54">
        <f>SUM(P33:P38)</f>
        <v>378247</v>
      </c>
      <c r="Q31" s="54">
        <f>SUM(Q33:Q38)</f>
        <v>5147916</v>
      </c>
      <c r="R31" s="54" t="s">
        <v>26</v>
      </c>
      <c r="S31" s="66" t="s">
        <v>46</v>
      </c>
      <c r="T31" s="56"/>
      <c r="U31" s="56"/>
    </row>
    <row r="32" spans="1:21" ht="21.75" customHeight="1">
      <c r="A32" s="33"/>
      <c r="B32" s="61"/>
      <c r="C32" s="61"/>
      <c r="D32" s="92"/>
      <c r="E32" s="85"/>
      <c r="F32" s="85"/>
      <c r="G32" s="85"/>
      <c r="H32" s="85"/>
      <c r="I32" s="85"/>
      <c r="J32" s="94" t="s">
        <v>27</v>
      </c>
      <c r="K32" s="49"/>
      <c r="L32" s="37"/>
      <c r="M32" s="37"/>
      <c r="N32" s="37"/>
      <c r="O32" s="37"/>
      <c r="P32" s="37"/>
      <c r="Q32" s="37"/>
      <c r="R32" s="37"/>
      <c r="S32" s="38"/>
      <c r="T32" s="39"/>
      <c r="U32" s="39"/>
    </row>
    <row r="33" spans="1:21" ht="21.75" customHeight="1">
      <c r="A33" s="45" t="s">
        <v>73</v>
      </c>
      <c r="B33" s="61"/>
      <c r="C33" s="61"/>
      <c r="D33" s="92">
        <f t="shared" si="2"/>
        <v>15606248</v>
      </c>
      <c r="E33" s="85">
        <v>2366625</v>
      </c>
      <c r="F33" s="85">
        <v>1388451</v>
      </c>
      <c r="G33" s="85">
        <v>101872</v>
      </c>
      <c r="H33" s="85">
        <v>1240118</v>
      </c>
      <c r="I33" s="85">
        <v>1573377</v>
      </c>
      <c r="J33" s="85">
        <v>2501681</v>
      </c>
      <c r="K33" s="37" t="s">
        <v>26</v>
      </c>
      <c r="L33" s="37" t="s">
        <v>26</v>
      </c>
      <c r="M33" s="37">
        <v>2692072</v>
      </c>
      <c r="N33" s="37">
        <v>769415</v>
      </c>
      <c r="O33" s="37">
        <v>533174</v>
      </c>
      <c r="P33" s="37">
        <v>98</v>
      </c>
      <c r="Q33" s="37">
        <v>2439365</v>
      </c>
      <c r="R33" s="37" t="s">
        <v>26</v>
      </c>
      <c r="S33" s="23"/>
      <c r="T33" s="18">
        <v>14</v>
      </c>
      <c r="U33" s="39"/>
    </row>
    <row r="34" spans="1:21" ht="21.75" customHeight="1">
      <c r="A34" s="45" t="s">
        <v>48</v>
      </c>
      <c r="B34" s="61"/>
      <c r="C34" s="61"/>
      <c r="D34" s="92">
        <f t="shared" si="2"/>
        <v>3710448</v>
      </c>
      <c r="E34" s="85">
        <v>691652</v>
      </c>
      <c r="F34" s="85">
        <v>651901</v>
      </c>
      <c r="G34" s="85">
        <v>30364</v>
      </c>
      <c r="H34" s="85">
        <v>315007</v>
      </c>
      <c r="I34" s="85">
        <v>308537</v>
      </c>
      <c r="J34" s="85">
        <v>506449</v>
      </c>
      <c r="K34" s="37" t="s">
        <v>26</v>
      </c>
      <c r="L34" s="37" t="s">
        <v>26</v>
      </c>
      <c r="M34" s="37">
        <v>370020</v>
      </c>
      <c r="N34" s="37">
        <v>121506</v>
      </c>
      <c r="O34" s="37">
        <v>20000</v>
      </c>
      <c r="P34" s="37">
        <v>377829</v>
      </c>
      <c r="Q34" s="37">
        <v>317183</v>
      </c>
      <c r="R34" s="37" t="s">
        <v>26</v>
      </c>
      <c r="S34" s="23"/>
      <c r="T34" s="18">
        <v>15</v>
      </c>
      <c r="U34" s="39"/>
    </row>
    <row r="35" spans="1:21" ht="21.75" customHeight="1">
      <c r="A35" s="45" t="s">
        <v>49</v>
      </c>
      <c r="B35" s="61"/>
      <c r="C35" s="61"/>
      <c r="D35" s="92">
        <f t="shared" si="2"/>
        <v>4264748</v>
      </c>
      <c r="E35" s="85">
        <v>646416</v>
      </c>
      <c r="F35" s="85">
        <v>470355</v>
      </c>
      <c r="G35" s="85">
        <v>5615</v>
      </c>
      <c r="H35" s="85">
        <v>202774</v>
      </c>
      <c r="I35" s="85">
        <v>373539</v>
      </c>
      <c r="J35" s="85">
        <v>827862</v>
      </c>
      <c r="K35" s="49">
        <v>5512</v>
      </c>
      <c r="L35" s="37" t="s">
        <v>26</v>
      </c>
      <c r="M35" s="37">
        <v>520683</v>
      </c>
      <c r="N35" s="37">
        <v>720394</v>
      </c>
      <c r="O35" s="37">
        <v>38321</v>
      </c>
      <c r="P35" s="37" t="s">
        <v>26</v>
      </c>
      <c r="Q35" s="37">
        <v>453277</v>
      </c>
      <c r="R35" s="37" t="s">
        <v>26</v>
      </c>
      <c r="S35" s="23"/>
      <c r="T35" s="18">
        <v>16</v>
      </c>
      <c r="U35" s="39"/>
    </row>
    <row r="36" spans="1:21" ht="21.75" customHeight="1">
      <c r="A36" s="45" t="s">
        <v>50</v>
      </c>
      <c r="B36" s="61"/>
      <c r="C36" s="61"/>
      <c r="D36" s="92">
        <f t="shared" si="2"/>
        <v>5742814</v>
      </c>
      <c r="E36" s="85">
        <v>1040444</v>
      </c>
      <c r="F36" s="85">
        <v>548119</v>
      </c>
      <c r="G36" s="85">
        <v>23329</v>
      </c>
      <c r="H36" s="85">
        <v>852354</v>
      </c>
      <c r="I36" s="85">
        <v>727303</v>
      </c>
      <c r="J36" s="85">
        <v>716434</v>
      </c>
      <c r="K36" s="49">
        <v>7731</v>
      </c>
      <c r="L36" s="37" t="s">
        <v>26</v>
      </c>
      <c r="M36" s="37">
        <v>779381</v>
      </c>
      <c r="N36" s="37">
        <v>224245</v>
      </c>
      <c r="O36" s="37">
        <v>15027</v>
      </c>
      <c r="P36" s="37">
        <v>320</v>
      </c>
      <c r="Q36" s="37">
        <v>808127</v>
      </c>
      <c r="R36" s="37" t="s">
        <v>26</v>
      </c>
      <c r="S36" s="23"/>
      <c r="T36" s="18">
        <v>17</v>
      </c>
      <c r="U36" s="39"/>
    </row>
    <row r="37" spans="1:21" ht="21.75" customHeight="1">
      <c r="A37" s="45" t="s">
        <v>51</v>
      </c>
      <c r="B37" s="61"/>
      <c r="C37" s="61"/>
      <c r="D37" s="92">
        <f t="shared" si="2"/>
        <v>5589015</v>
      </c>
      <c r="E37" s="85">
        <v>1035873</v>
      </c>
      <c r="F37" s="85">
        <v>427036</v>
      </c>
      <c r="G37" s="85">
        <v>22126</v>
      </c>
      <c r="H37" s="85">
        <v>647398</v>
      </c>
      <c r="I37" s="85">
        <v>733267</v>
      </c>
      <c r="J37" s="85">
        <v>993962</v>
      </c>
      <c r="K37" s="49">
        <v>12048</v>
      </c>
      <c r="L37" s="37" t="s">
        <v>26</v>
      </c>
      <c r="M37" s="37">
        <v>732571</v>
      </c>
      <c r="N37" s="37">
        <v>148569</v>
      </c>
      <c r="O37" s="37">
        <v>19136</v>
      </c>
      <c r="P37" s="37" t="s">
        <v>26</v>
      </c>
      <c r="Q37" s="37">
        <v>817029</v>
      </c>
      <c r="R37" s="37" t="s">
        <v>26</v>
      </c>
      <c r="S37" s="23"/>
      <c r="T37" s="18">
        <v>18</v>
      </c>
      <c r="U37" s="39"/>
    </row>
    <row r="38" spans="1:21" ht="21.75" customHeight="1">
      <c r="A38" s="45" t="s">
        <v>52</v>
      </c>
      <c r="B38" s="61"/>
      <c r="C38" s="61"/>
      <c r="D38" s="92">
        <f t="shared" si="2"/>
        <v>3877988</v>
      </c>
      <c r="E38" s="85">
        <v>477706</v>
      </c>
      <c r="F38" s="85">
        <v>461131</v>
      </c>
      <c r="G38" s="85">
        <v>7101</v>
      </c>
      <c r="H38" s="85">
        <v>196371</v>
      </c>
      <c r="I38" s="85">
        <v>203442</v>
      </c>
      <c r="J38" s="85">
        <v>1670425</v>
      </c>
      <c r="K38" s="37">
        <v>12733</v>
      </c>
      <c r="L38" s="37" t="s">
        <v>26</v>
      </c>
      <c r="M38" s="37">
        <v>472001</v>
      </c>
      <c r="N38" s="37">
        <v>44143</v>
      </c>
      <c r="O38" s="37">
        <v>20000</v>
      </c>
      <c r="P38" s="37" t="s">
        <v>26</v>
      </c>
      <c r="Q38" s="37">
        <v>312935</v>
      </c>
      <c r="R38" s="37" t="s">
        <v>26</v>
      </c>
      <c r="S38" s="23"/>
      <c r="T38" s="18">
        <v>19</v>
      </c>
      <c r="U38" s="39"/>
    </row>
    <row r="39" spans="1:21" ht="13.5">
      <c r="A39" s="68"/>
      <c r="B39" s="69"/>
      <c r="C39" s="69"/>
      <c r="D39" s="95"/>
      <c r="E39" s="96"/>
      <c r="F39" s="96"/>
      <c r="G39" s="96"/>
      <c r="H39" s="96"/>
      <c r="I39" s="96"/>
      <c r="J39" s="96"/>
      <c r="K39" s="71"/>
      <c r="L39" s="71"/>
      <c r="M39" s="71"/>
      <c r="N39" s="71"/>
      <c r="O39" s="71"/>
      <c r="P39" s="71"/>
      <c r="Q39" s="71"/>
      <c r="R39" s="71"/>
      <c r="S39" s="72"/>
      <c r="T39" s="69"/>
      <c r="U39" s="69"/>
    </row>
  </sheetData>
  <sheetProtection/>
  <printOptions/>
  <pageMargins left="0.7874015748031497" right="0.7874015748031497" top="0.984251968503937" bottom="0.984251968503937" header="0.5118110236220472" footer="0.5118110236220472"/>
  <pageSetup fitToWidth="2" horizontalDpi="600" verticalDpi="600" orientation="landscape" paperSize="12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2012-12-20T02:20:53Z</dcterms:created>
  <dcterms:modified xsi:type="dcterms:W3CDTF">2012-12-20T02:21:40Z</dcterms:modified>
  <cp:category/>
  <cp:version/>
  <cp:contentType/>
  <cp:contentStatus/>
</cp:coreProperties>
</file>