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6" sheetId="1" r:id="rId1"/>
  </sheets>
  <externalReferences>
    <externalReference r:id="rId4"/>
  </externalReferences>
  <definedNames>
    <definedName name="_xlnm.Print_Area" localSheetId="0">'166'!$A$1:$Y$43</definedName>
  </definedNames>
  <calcPr fullCalcOnLoad="1"/>
</workbook>
</file>

<file path=xl/sharedStrings.xml><?xml version="1.0" encoding="utf-8"?>
<sst xmlns="http://schemas.openxmlformats.org/spreadsheetml/2006/main" count="302" uniqueCount="73">
  <si>
    <t>１６６　目 的 別 市 町 債 発 行 高</t>
  </si>
  <si>
    <t>（単位　1000円）</t>
  </si>
  <si>
    <t xml:space="preserve">      県市町課「市町財政概要」</t>
  </si>
  <si>
    <t>年    度</t>
  </si>
  <si>
    <t>一般公共</t>
  </si>
  <si>
    <t>公営住宅</t>
  </si>
  <si>
    <t xml:space="preserve">   災    害</t>
  </si>
  <si>
    <t>教育・福祉</t>
  </si>
  <si>
    <t>一般単独</t>
  </si>
  <si>
    <t>辺地対策</t>
  </si>
  <si>
    <t>過疎対策</t>
  </si>
  <si>
    <t>公共用地</t>
  </si>
  <si>
    <t>行政改革</t>
  </si>
  <si>
    <t>退職手当債</t>
  </si>
  <si>
    <t>国の予算貸</t>
  </si>
  <si>
    <t xml:space="preserve"> </t>
  </si>
  <si>
    <t>臨時財政</t>
  </si>
  <si>
    <t>減収補てん債</t>
  </si>
  <si>
    <t xml:space="preserve">    年    度</t>
  </si>
  <si>
    <t>総      額</t>
  </si>
  <si>
    <t>建     設</t>
  </si>
  <si>
    <t xml:space="preserve">   復    旧</t>
  </si>
  <si>
    <t>施設等</t>
  </si>
  <si>
    <t>先行取得</t>
  </si>
  <si>
    <t>　</t>
  </si>
  <si>
    <t>付・政府関係</t>
  </si>
  <si>
    <t>財源対策債</t>
  </si>
  <si>
    <t>減税補てん債</t>
  </si>
  <si>
    <t>特例分(（昭和５０．</t>
  </si>
  <si>
    <t>県貸付金</t>
  </si>
  <si>
    <t>そ の 他</t>
  </si>
  <si>
    <t xml:space="preserve"> 市    町 </t>
  </si>
  <si>
    <t>事 業 債</t>
  </si>
  <si>
    <t xml:space="preserve">   事 業 債</t>
  </si>
  <si>
    <t>整備事業債</t>
  </si>
  <si>
    <t>等事業債</t>
  </si>
  <si>
    <t>推進債</t>
  </si>
  <si>
    <t>（平成１８年度～）</t>
  </si>
  <si>
    <t>機関貸付債</t>
  </si>
  <si>
    <t xml:space="preserve"> 1)</t>
  </si>
  <si>
    <t>対策債</t>
  </si>
  <si>
    <t>平成１４．１９年度分）</t>
  </si>
  <si>
    <t xml:space="preserve">    市 　 町</t>
  </si>
  <si>
    <t>平成</t>
  </si>
  <si>
    <t>年度</t>
  </si>
  <si>
    <t>－</t>
  </si>
  <si>
    <t>－</t>
  </si>
  <si>
    <t/>
  </si>
  <si>
    <t xml:space="preserve"> 市  　計</t>
  </si>
  <si>
    <t xml:space="preserve"> 市　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</si>
  <si>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</si>
  <si>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</si>
  <si>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</si>
  <si>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</si>
  <si>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</si>
  <si>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</si>
  <si>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</si>
  <si>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</si>
  <si>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</si>
  <si>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</si>
  <si>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</si>
  <si>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</si>
  <si>
    <t>13山陽小野田市</t>
  </si>
  <si>
    <t xml:space="preserve"> 町  計</t>
  </si>
  <si>
    <t xml:space="preserve"> 町    計</t>
  </si>
  <si>
    <t>14周防大島町</t>
  </si>
  <si>
    <t>15和 木 町</t>
  </si>
  <si>
    <t>16上 関 町</t>
  </si>
  <si>
    <t>17田布施町</t>
  </si>
  <si>
    <t>18平 生 町</t>
  </si>
  <si>
    <t>19阿 武 町</t>
  </si>
  <si>
    <t>注　１）平成18年度は，昭和57．61．平成5～7．9～13．15～18年度分</t>
  </si>
  <si>
    <t>　　　　平成19年度～21年度は、昭和57．61．平成5～7．9～19年度分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</si>
</sst>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20" fillId="33" borderId="0" xfId="0" applyNumberFormat="1" applyFont="1" applyFill="1" applyAlignment="1" quotePrefix="1">
      <alignment/>
    </xf>
    <xf numFmtId="3" fontId="18" fillId="33" borderId="0" xfId="0" applyNumberFormat="1" applyFont="1" applyFill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1" xfId="0" applyNumberFormat="1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0" fontId="18" fillId="34" borderId="12" xfId="0" applyFont="1" applyFill="1" applyBorder="1" applyAlignment="1">
      <alignment horizontal="centerContinuous"/>
    </xf>
    <xf numFmtId="3" fontId="18" fillId="34" borderId="13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 horizontal="center"/>
    </xf>
    <xf numFmtId="3" fontId="18" fillId="34" borderId="14" xfId="0" applyNumberFormat="1" applyFont="1" applyFill="1" applyBorder="1" applyAlignment="1">
      <alignment/>
    </xf>
    <xf numFmtId="3" fontId="18" fillId="34" borderId="14" xfId="0" applyNumberFormat="1" applyFont="1" applyFill="1" applyBorder="1" applyAlignment="1">
      <alignment horizontal="center" shrinkToFit="1"/>
    </xf>
    <xf numFmtId="3" fontId="18" fillId="34" borderId="15" xfId="0" applyNumberFormat="1" applyFont="1" applyFill="1" applyBorder="1" applyAlignment="1">
      <alignment horizontal="center"/>
    </xf>
    <xf numFmtId="3" fontId="21" fillId="34" borderId="14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3" fontId="22" fillId="34" borderId="14" xfId="0" applyNumberFormat="1" applyFont="1" applyFill="1" applyBorder="1" applyAlignment="1">
      <alignment/>
    </xf>
    <xf numFmtId="3" fontId="22" fillId="34" borderId="14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3" fontId="18" fillId="34" borderId="0" xfId="0" applyNumberFormat="1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3" fontId="18" fillId="34" borderId="20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/>
    </xf>
    <xf numFmtId="3" fontId="21" fillId="34" borderId="15" xfId="0" applyNumberFormat="1" applyFont="1" applyFill="1" applyBorder="1" applyAlignment="1">
      <alignment horizontal="center"/>
    </xf>
    <xf numFmtId="3" fontId="22" fillId="34" borderId="15" xfId="0" applyNumberFormat="1" applyFont="1" applyFill="1" applyBorder="1" applyAlignment="1">
      <alignment horizontal="center"/>
    </xf>
    <xf numFmtId="3" fontId="22" fillId="34" borderId="15" xfId="0" applyNumberFormat="1" applyFont="1" applyFill="1" applyBorder="1" applyAlignment="1">
      <alignment/>
    </xf>
    <xf numFmtId="3" fontId="18" fillId="34" borderId="21" xfId="0" applyNumberFormat="1" applyFont="1" applyFill="1" applyBorder="1" applyAlignment="1">
      <alignment horizontal="center"/>
    </xf>
    <xf numFmtId="3" fontId="22" fillId="34" borderId="22" xfId="0" applyNumberFormat="1" applyFont="1" applyFill="1" applyBorder="1" applyAlignment="1">
      <alignment horizontal="center" shrinkToFit="1"/>
    </xf>
    <xf numFmtId="0" fontId="18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8" fillId="34" borderId="24" xfId="0" applyNumberFormat="1" applyFont="1" applyFill="1" applyBorder="1" applyAlignment="1">
      <alignment horizontal="centerContinuous"/>
    </xf>
    <xf numFmtId="0" fontId="18" fillId="34" borderId="24" xfId="0" applyFont="1" applyFill="1" applyBorder="1" applyAlignment="1">
      <alignment horizontal="centerContinuous"/>
    </xf>
    <xf numFmtId="0" fontId="18" fillId="34" borderId="25" xfId="0" applyFont="1" applyFill="1" applyBorder="1" applyAlignment="1">
      <alignment horizontal="centerContinuous"/>
    </xf>
    <xf numFmtId="3" fontId="18" fillId="34" borderId="26" xfId="0" applyNumberFormat="1" applyFont="1" applyFill="1" applyBorder="1" applyAlignment="1">
      <alignment horizontal="center"/>
    </xf>
    <xf numFmtId="3" fontId="18" fillId="34" borderId="27" xfId="0" applyNumberFormat="1" applyFont="1" applyFill="1" applyBorder="1" applyAlignment="1">
      <alignment horizontal="center"/>
    </xf>
    <xf numFmtId="3" fontId="18" fillId="34" borderId="27" xfId="0" applyNumberFormat="1" applyFont="1" applyFill="1" applyBorder="1" applyAlignment="1">
      <alignment/>
    </xf>
    <xf numFmtId="3" fontId="18" fillId="34" borderId="27" xfId="0" applyNumberFormat="1" applyFont="1" applyFill="1" applyBorder="1" applyAlignment="1">
      <alignment horizontal="center" shrinkToFit="1"/>
    </xf>
    <xf numFmtId="3" fontId="21" fillId="34" borderId="27" xfId="0" applyNumberFormat="1" applyFont="1" applyFill="1" applyBorder="1" applyAlignment="1">
      <alignment horizontal="center"/>
    </xf>
    <xf numFmtId="0" fontId="18" fillId="34" borderId="27" xfId="0" applyFont="1" applyFill="1" applyBorder="1" applyAlignment="1">
      <alignment horizontal="center"/>
    </xf>
    <xf numFmtId="3" fontId="22" fillId="34" borderId="27" xfId="0" applyNumberFormat="1" applyFont="1" applyFill="1" applyBorder="1" applyAlignment="1">
      <alignment horizontal="right"/>
    </xf>
    <xf numFmtId="3" fontId="22" fillId="34" borderId="27" xfId="0" applyNumberFormat="1" applyFont="1" applyFill="1" applyBorder="1" applyAlignment="1">
      <alignment horizontal="center" shrinkToFit="1"/>
    </xf>
    <xf numFmtId="49" fontId="18" fillId="34" borderId="28" xfId="0" applyNumberFormat="1" applyFont="1" applyFill="1" applyBorder="1" applyAlignment="1">
      <alignment horizontal="right"/>
    </xf>
    <xf numFmtId="0" fontId="18" fillId="34" borderId="29" xfId="0" applyFont="1" applyFill="1" applyBorder="1" applyAlignment="1">
      <alignment/>
    </xf>
    <xf numFmtId="0" fontId="18" fillId="34" borderId="3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31" xfId="0" applyFont="1" applyFill="1" applyBorder="1" applyAlignment="1">
      <alignment vertical="center"/>
    </xf>
    <xf numFmtId="176" fontId="0" fillId="0" borderId="3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0" fillId="34" borderId="23" xfId="0" applyFont="1" applyFill="1" applyBorder="1" applyAlignment="1">
      <alignment/>
    </xf>
    <xf numFmtId="3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/>
    </xf>
    <xf numFmtId="3" fontId="18" fillId="34" borderId="19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0" fontId="0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right"/>
    </xf>
    <xf numFmtId="3" fontId="23" fillId="34" borderId="0" xfId="0" applyNumberFormat="1" applyFont="1" applyFill="1" applyAlignment="1">
      <alignment/>
    </xf>
    <xf numFmtId="176" fontId="23" fillId="0" borderId="0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0" fontId="23" fillId="34" borderId="0" xfId="0" applyFont="1" applyFill="1" applyAlignment="1">
      <alignment/>
    </xf>
    <xf numFmtId="3" fontId="23" fillId="34" borderId="19" xfId="0" applyNumberFormat="1" applyFont="1" applyFill="1" applyBorder="1" applyAlignment="1">
      <alignment/>
    </xf>
    <xf numFmtId="176" fontId="0" fillId="0" borderId="0" xfId="0" applyNumberFormat="1" applyAlignment="1">
      <alignment horizontal="right"/>
    </xf>
    <xf numFmtId="0" fontId="23" fillId="34" borderId="23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3" fontId="23" fillId="34" borderId="0" xfId="0" applyNumberFormat="1" applyFont="1" applyFill="1" applyAlignment="1">
      <alignment horizontal="left" indent="1"/>
    </xf>
    <xf numFmtId="0" fontId="18" fillId="34" borderId="0" xfId="0" applyFont="1" applyFill="1" applyAlignment="1">
      <alignment/>
    </xf>
    <xf numFmtId="0" fontId="23" fillId="34" borderId="19" xfId="0" applyFont="1" applyFill="1" applyBorder="1" applyAlignment="1">
      <alignment/>
    </xf>
    <xf numFmtId="0" fontId="23" fillId="34" borderId="23" xfId="0" applyFont="1" applyFill="1" applyBorder="1" applyAlignment="1">
      <alignment horizontal="left" indent="1"/>
    </xf>
    <xf numFmtId="0" fontId="0" fillId="34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18" fillId="28" borderId="0" xfId="0" applyFont="1" applyFill="1" applyBorder="1" applyAlignment="1">
      <alignment vertical="center"/>
    </xf>
    <xf numFmtId="0" fontId="18" fillId="28" borderId="19" xfId="0" applyFont="1" applyFill="1" applyBorder="1" applyAlignment="1">
      <alignment/>
    </xf>
    <xf numFmtId="3" fontId="18" fillId="34" borderId="30" xfId="0" applyNumberFormat="1" applyFont="1" applyFill="1" applyBorder="1" applyAlignment="1">
      <alignment/>
    </xf>
    <xf numFmtId="0" fontId="18" fillId="28" borderId="30" xfId="0" applyFont="1" applyFill="1" applyBorder="1" applyAlignment="1">
      <alignment vertical="center"/>
    </xf>
    <xf numFmtId="0" fontId="18" fillId="34" borderId="33" xfId="0" applyFont="1" applyFill="1" applyBorder="1" applyAlignment="1">
      <alignment/>
    </xf>
    <xf numFmtId="176" fontId="0" fillId="0" borderId="30" xfId="0" applyNumberFormat="1" applyFont="1" applyBorder="1" applyAlignment="1">
      <alignment horizontal="right"/>
    </xf>
    <xf numFmtId="0" fontId="0" fillId="34" borderId="29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260-2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-261"/>
      <sheetName val="1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3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4.25390625" style="0" customWidth="1"/>
    <col min="2" max="2" width="3.125" style="0" customWidth="1"/>
    <col min="3" max="3" width="7.00390625" style="0" customWidth="1"/>
    <col min="4" max="22" width="12.625" style="0" customWidth="1"/>
    <col min="23" max="23" width="4.375" style="6" customWidth="1"/>
    <col min="24" max="24" width="3.625" style="6" customWidth="1"/>
    <col min="25" max="25" width="4.50390625" style="6" customWidth="1"/>
    <col min="26" max="26" width="9.00390625" style="7" customWidth="1"/>
    <col min="27" max="27" width="11.50390625" style="0" bestFit="1" customWidth="1"/>
    <col min="28" max="28" width="10.375" style="0" bestFit="1" customWidth="1"/>
  </cols>
  <sheetData>
    <row r="1" spans="1:24" ht="17.25">
      <c r="A1" s="1"/>
      <c r="B1" s="1"/>
      <c r="C1" s="2"/>
      <c r="D1" s="3" t="s">
        <v>0</v>
      </c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5"/>
      <c r="X1" s="5"/>
    </row>
    <row r="2" spans="1:25" ht="24" customHeight="1" thickBot="1">
      <c r="A2" s="2" t="s">
        <v>1</v>
      </c>
      <c r="B2" s="1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8"/>
      <c r="O2" s="2"/>
      <c r="P2" s="1"/>
      <c r="Q2" s="2"/>
      <c r="R2" s="2"/>
      <c r="S2" s="2"/>
      <c r="T2" s="2"/>
      <c r="U2" s="1"/>
      <c r="V2" s="9"/>
      <c r="W2" s="5"/>
      <c r="X2" s="5"/>
      <c r="Y2" s="9" t="s">
        <v>2</v>
      </c>
    </row>
    <row r="3" spans="1:25" ht="21" customHeight="1" thickTop="1">
      <c r="A3" s="10" t="s">
        <v>3</v>
      </c>
      <c r="B3" s="11"/>
      <c r="C3" s="12"/>
      <c r="D3" s="13"/>
      <c r="E3" s="14" t="s">
        <v>4</v>
      </c>
      <c r="F3" s="14" t="s">
        <v>5</v>
      </c>
      <c r="G3" s="15" t="s">
        <v>6</v>
      </c>
      <c r="H3" s="16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7" t="s">
        <v>13</v>
      </c>
      <c r="O3" s="18" t="s">
        <v>14</v>
      </c>
      <c r="P3" s="19"/>
      <c r="Q3" s="20" t="s">
        <v>15</v>
      </c>
      <c r="R3" s="21"/>
      <c r="S3" s="14" t="s">
        <v>16</v>
      </c>
      <c r="T3" s="18" t="s">
        <v>17</v>
      </c>
      <c r="U3" s="15"/>
      <c r="V3" s="22"/>
      <c r="W3" s="23" t="s">
        <v>18</v>
      </c>
      <c r="X3" s="24"/>
      <c r="Y3" s="25"/>
    </row>
    <row r="4" spans="1:25" ht="21" customHeight="1">
      <c r="A4" s="26"/>
      <c r="B4" s="27"/>
      <c r="C4" s="28"/>
      <c r="D4" s="29" t="s">
        <v>19</v>
      </c>
      <c r="E4" s="17"/>
      <c r="F4" s="17" t="s">
        <v>20</v>
      </c>
      <c r="G4" s="30" t="s">
        <v>21</v>
      </c>
      <c r="H4" s="17" t="s">
        <v>22</v>
      </c>
      <c r="I4" s="17"/>
      <c r="J4" s="17"/>
      <c r="K4" s="17"/>
      <c r="L4" s="17" t="s">
        <v>23</v>
      </c>
      <c r="M4" s="17"/>
      <c r="N4" s="17" t="s">
        <v>24</v>
      </c>
      <c r="O4" s="31" t="s">
        <v>25</v>
      </c>
      <c r="P4" s="32" t="s">
        <v>26</v>
      </c>
      <c r="Q4" s="33" t="s">
        <v>17</v>
      </c>
      <c r="R4" s="31" t="s">
        <v>27</v>
      </c>
      <c r="S4" s="34"/>
      <c r="T4" s="35" t="s">
        <v>28</v>
      </c>
      <c r="U4" s="17" t="s">
        <v>29</v>
      </c>
      <c r="V4" s="34" t="s">
        <v>30</v>
      </c>
      <c r="W4" s="36"/>
      <c r="X4" s="27"/>
      <c r="Y4" s="37"/>
    </row>
    <row r="5" spans="1:25" ht="21" customHeight="1">
      <c r="A5" s="38" t="s">
        <v>31</v>
      </c>
      <c r="B5" s="39"/>
      <c r="C5" s="40"/>
      <c r="D5" s="41"/>
      <c r="E5" s="42" t="s">
        <v>32</v>
      </c>
      <c r="F5" s="42" t="s">
        <v>32</v>
      </c>
      <c r="G5" s="43" t="s">
        <v>33</v>
      </c>
      <c r="H5" s="42" t="s">
        <v>34</v>
      </c>
      <c r="I5" s="42" t="s">
        <v>32</v>
      </c>
      <c r="J5" s="42" t="s">
        <v>32</v>
      </c>
      <c r="K5" s="42" t="s">
        <v>32</v>
      </c>
      <c r="L5" s="42" t="s">
        <v>35</v>
      </c>
      <c r="M5" s="42" t="s">
        <v>36</v>
      </c>
      <c r="N5" s="44" t="s">
        <v>37</v>
      </c>
      <c r="O5" s="45" t="s">
        <v>38</v>
      </c>
      <c r="P5" s="46"/>
      <c r="Q5" s="47" t="s">
        <v>39</v>
      </c>
      <c r="R5" s="45"/>
      <c r="S5" s="42" t="s">
        <v>40</v>
      </c>
      <c r="T5" s="48" t="s">
        <v>41</v>
      </c>
      <c r="U5" s="43"/>
      <c r="V5" s="49"/>
      <c r="W5" s="50" t="s">
        <v>42</v>
      </c>
      <c r="X5" s="51"/>
      <c r="Y5" s="52"/>
    </row>
    <row r="6" spans="1:25" ht="24.75" customHeight="1">
      <c r="A6" s="53"/>
      <c r="B6" s="54"/>
      <c r="C6" s="55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37"/>
      <c r="Y6" s="37"/>
    </row>
    <row r="7" spans="1:28" ht="24.75" customHeight="1">
      <c r="A7" s="59" t="s">
        <v>43</v>
      </c>
      <c r="B7" s="60">
        <v>19</v>
      </c>
      <c r="C7" s="61" t="s">
        <v>44</v>
      </c>
      <c r="D7" s="62">
        <v>49770458</v>
      </c>
      <c r="E7" s="63">
        <v>4620325</v>
      </c>
      <c r="F7" s="63">
        <v>1193300</v>
      </c>
      <c r="G7" s="63">
        <v>230500</v>
      </c>
      <c r="H7" s="63">
        <v>1891210</v>
      </c>
      <c r="I7" s="63">
        <v>19422800</v>
      </c>
      <c r="J7" s="63">
        <v>335100</v>
      </c>
      <c r="K7" s="63">
        <v>3525350</v>
      </c>
      <c r="L7" s="63">
        <v>281400</v>
      </c>
      <c r="M7" s="57" t="s">
        <v>45</v>
      </c>
      <c r="N7" s="63">
        <v>1446400</v>
      </c>
      <c r="O7" s="63">
        <v>102400</v>
      </c>
      <c r="P7" s="63">
        <v>393000</v>
      </c>
      <c r="Q7" s="63">
        <v>186300</v>
      </c>
      <c r="R7" s="63" t="s">
        <v>45</v>
      </c>
      <c r="S7" s="63">
        <v>14696395</v>
      </c>
      <c r="T7" s="63">
        <v>592800</v>
      </c>
      <c r="U7" s="63">
        <v>710578</v>
      </c>
      <c r="V7" s="63">
        <v>142600</v>
      </c>
      <c r="W7" s="36" t="s">
        <v>43</v>
      </c>
      <c r="X7" s="60">
        <v>19</v>
      </c>
      <c r="Y7" s="27" t="s">
        <v>44</v>
      </c>
      <c r="AA7" s="64"/>
      <c r="AB7" s="64"/>
    </row>
    <row r="8" spans="1:28" ht="24.75" customHeight="1">
      <c r="A8" s="60"/>
      <c r="B8" s="60">
        <v>20</v>
      </c>
      <c r="C8" s="61"/>
      <c r="D8" s="62">
        <v>45188478</v>
      </c>
      <c r="E8" s="63">
        <v>3489602</v>
      </c>
      <c r="F8" s="63">
        <v>1734200</v>
      </c>
      <c r="G8" s="63">
        <v>75100</v>
      </c>
      <c r="H8" s="63">
        <v>2866800</v>
      </c>
      <c r="I8" s="63">
        <v>16400500</v>
      </c>
      <c r="J8" s="63">
        <v>316600</v>
      </c>
      <c r="K8" s="63">
        <v>3404900</v>
      </c>
      <c r="L8" s="63">
        <v>800800</v>
      </c>
      <c r="M8" s="57">
        <v>6300</v>
      </c>
      <c r="N8" s="63">
        <v>1395900</v>
      </c>
      <c r="O8" s="63">
        <v>115700</v>
      </c>
      <c r="P8" s="63">
        <v>369900</v>
      </c>
      <c r="Q8" s="63">
        <v>103600</v>
      </c>
      <c r="R8" s="63" t="s">
        <v>45</v>
      </c>
      <c r="S8" s="63">
        <v>13377564</v>
      </c>
      <c r="T8" s="63" t="s">
        <v>45</v>
      </c>
      <c r="U8" s="63">
        <v>690612</v>
      </c>
      <c r="V8" s="63">
        <v>40400</v>
      </c>
      <c r="W8" s="36"/>
      <c r="X8" s="60">
        <v>20</v>
      </c>
      <c r="Y8" s="27"/>
      <c r="AA8" s="64"/>
      <c r="AB8" s="64"/>
    </row>
    <row r="9" spans="1:26" s="68" customFormat="1" ht="24.75" customHeight="1">
      <c r="A9" s="60"/>
      <c r="B9" s="60">
        <v>21</v>
      </c>
      <c r="C9" s="61"/>
      <c r="D9" s="62">
        <v>64097786</v>
      </c>
      <c r="E9" s="63">
        <v>2984881</v>
      </c>
      <c r="F9" s="63">
        <v>1475500</v>
      </c>
      <c r="G9" s="63">
        <v>997953</v>
      </c>
      <c r="H9" s="63">
        <v>3744700</v>
      </c>
      <c r="I9" s="63">
        <v>24599500</v>
      </c>
      <c r="J9" s="63">
        <v>411200</v>
      </c>
      <c r="K9" s="63">
        <v>2785300</v>
      </c>
      <c r="L9" s="63">
        <v>1947000</v>
      </c>
      <c r="M9" s="63" t="s">
        <v>46</v>
      </c>
      <c r="N9" s="63">
        <v>940000</v>
      </c>
      <c r="O9" s="63">
        <v>111900</v>
      </c>
      <c r="P9" s="63">
        <v>202800</v>
      </c>
      <c r="Q9" s="63">
        <v>953800</v>
      </c>
      <c r="R9" s="63" t="s">
        <v>45</v>
      </c>
      <c r="S9" s="63">
        <v>20961362</v>
      </c>
      <c r="T9" s="63">
        <v>729900</v>
      </c>
      <c r="U9" s="63">
        <v>1085790</v>
      </c>
      <c r="V9" s="63">
        <v>166200</v>
      </c>
      <c r="W9" s="65"/>
      <c r="X9" s="60">
        <v>21</v>
      </c>
      <c r="Y9" s="66"/>
      <c r="Z9" s="67"/>
    </row>
    <row r="10" spans="1:25" ht="24.75" customHeight="1">
      <c r="A10" s="60"/>
      <c r="B10" s="60"/>
      <c r="C10" s="61"/>
      <c r="D10" s="6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 t="s">
        <v>47</v>
      </c>
      <c r="T10" s="57"/>
      <c r="U10" s="57"/>
      <c r="V10" s="57"/>
      <c r="W10" s="36"/>
      <c r="X10" s="53"/>
      <c r="Y10" s="27"/>
    </row>
    <row r="11" spans="1:25" ht="24.75" customHeight="1">
      <c r="A11" s="60"/>
      <c r="B11" s="70">
        <v>22</v>
      </c>
      <c r="C11" s="61"/>
      <c r="D11" s="71">
        <f>SUM(E11:V11)</f>
        <v>66905922</v>
      </c>
      <c r="E11" s="71">
        <f aca="true" t="shared" si="0" ref="E11:U11">E13+E31</f>
        <v>2522777</v>
      </c>
      <c r="F11" s="71">
        <f t="shared" si="0"/>
        <v>625400</v>
      </c>
      <c r="G11" s="71">
        <f>G13</f>
        <v>1683247</v>
      </c>
      <c r="H11" s="71">
        <f t="shared" si="0"/>
        <v>2317100</v>
      </c>
      <c r="I11" s="71">
        <f t="shared" si="0"/>
        <v>21990600</v>
      </c>
      <c r="J11" s="71">
        <f>J13</f>
        <v>272800</v>
      </c>
      <c r="K11" s="71">
        <f t="shared" si="0"/>
        <v>2539996</v>
      </c>
      <c r="L11" s="71">
        <f>L13</f>
        <v>882000</v>
      </c>
      <c r="M11" s="72" t="s">
        <v>46</v>
      </c>
      <c r="N11" s="71">
        <f>N13</f>
        <v>200000</v>
      </c>
      <c r="O11" s="71">
        <f>O13</f>
        <v>85430</v>
      </c>
      <c r="P11" s="71">
        <f t="shared" si="0"/>
        <v>158400</v>
      </c>
      <c r="Q11" s="71">
        <f>Q13</f>
        <v>55600</v>
      </c>
      <c r="R11" s="72" t="s">
        <v>45</v>
      </c>
      <c r="S11" s="71">
        <f t="shared" si="0"/>
        <v>32403384</v>
      </c>
      <c r="T11" s="71">
        <f>T13</f>
        <v>346200</v>
      </c>
      <c r="U11" s="71">
        <f t="shared" si="0"/>
        <v>624288</v>
      </c>
      <c r="V11" s="71">
        <f>V13</f>
        <v>198700</v>
      </c>
      <c r="W11" s="58"/>
      <c r="X11" s="70">
        <v>22</v>
      </c>
      <c r="Y11" s="37"/>
    </row>
    <row r="12" spans="1:25" ht="24.75" customHeight="1">
      <c r="A12" s="70"/>
      <c r="B12" s="73"/>
      <c r="C12" s="74"/>
      <c r="D12" s="69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75" t="s">
        <v>24</v>
      </c>
      <c r="P12" s="57"/>
      <c r="Q12" s="57"/>
      <c r="R12" s="72"/>
      <c r="S12" s="57"/>
      <c r="T12" s="57"/>
      <c r="U12" s="57"/>
      <c r="V12" s="57"/>
      <c r="W12" s="76"/>
      <c r="X12" s="37"/>
      <c r="Y12" s="77"/>
    </row>
    <row r="13" spans="1:25" ht="24.75" customHeight="1">
      <c r="A13" s="78" t="s">
        <v>48</v>
      </c>
      <c r="B13" s="79"/>
      <c r="C13" s="80"/>
      <c r="D13" s="71">
        <f aca="true" t="shared" si="1" ref="D13:Q13">SUM(D15:D28)</f>
        <v>63481309</v>
      </c>
      <c r="E13" s="72">
        <f t="shared" si="1"/>
        <v>2350977</v>
      </c>
      <c r="F13" s="72">
        <f t="shared" si="1"/>
        <v>591400</v>
      </c>
      <c r="G13" s="72">
        <f t="shared" si="1"/>
        <v>1683247</v>
      </c>
      <c r="H13" s="72">
        <f t="shared" si="1"/>
        <v>2194700</v>
      </c>
      <c r="I13" s="72">
        <f t="shared" si="1"/>
        <v>21379300</v>
      </c>
      <c r="J13" s="72">
        <f t="shared" si="1"/>
        <v>272800</v>
      </c>
      <c r="K13" s="72">
        <f t="shared" si="1"/>
        <v>2034996</v>
      </c>
      <c r="L13" s="72">
        <f t="shared" si="1"/>
        <v>882000</v>
      </c>
      <c r="M13" s="72" t="s">
        <v>46</v>
      </c>
      <c r="N13" s="72">
        <f t="shared" si="1"/>
        <v>200000</v>
      </c>
      <c r="O13" s="72">
        <f t="shared" si="1"/>
        <v>85430</v>
      </c>
      <c r="P13" s="72">
        <f t="shared" si="1"/>
        <v>156800</v>
      </c>
      <c r="Q13" s="72">
        <f t="shared" si="1"/>
        <v>55600</v>
      </c>
      <c r="R13" s="72" t="s">
        <v>45</v>
      </c>
      <c r="S13" s="72">
        <f>SUM(S15:S28)</f>
        <v>30486271</v>
      </c>
      <c r="T13" s="72">
        <f>SUM(T15:T28)</f>
        <v>346200</v>
      </c>
      <c r="U13" s="72">
        <f>SUM(U15:U28)</f>
        <v>562888</v>
      </c>
      <c r="V13" s="72">
        <f>SUM(V15:V28)</f>
        <v>198700</v>
      </c>
      <c r="W13" s="81" t="s">
        <v>49</v>
      </c>
      <c r="X13" s="77"/>
      <c r="Y13" s="37"/>
    </row>
    <row r="14" spans="1:25" ht="24.75" customHeight="1">
      <c r="A14" s="53"/>
      <c r="B14" s="79"/>
      <c r="C14" s="82"/>
      <c r="D14" s="69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81"/>
      <c r="X14" s="37"/>
      <c r="Y14" s="77"/>
    </row>
    <row r="15" spans="1:25" ht="24.75" customHeight="1">
      <c r="A15" s="60" t="s">
        <v>50</v>
      </c>
      <c r="B15" s="79"/>
      <c r="C15" s="28"/>
      <c r="D15" s="69">
        <f>SUM(E15:V15)</f>
        <v>12280170</v>
      </c>
      <c r="E15" s="57">
        <v>1222577</v>
      </c>
      <c r="F15" s="57">
        <v>5100</v>
      </c>
      <c r="G15" s="57">
        <v>225147</v>
      </c>
      <c r="H15" s="57">
        <v>494700</v>
      </c>
      <c r="I15" s="57">
        <v>2727500</v>
      </c>
      <c r="J15" s="57">
        <v>30400</v>
      </c>
      <c r="K15" s="57">
        <v>715496</v>
      </c>
      <c r="L15" s="57">
        <v>257700</v>
      </c>
      <c r="M15" s="57" t="s">
        <v>45</v>
      </c>
      <c r="N15" s="57" t="s">
        <v>45</v>
      </c>
      <c r="O15" s="57">
        <v>40200</v>
      </c>
      <c r="P15" s="57">
        <v>52600</v>
      </c>
      <c r="Q15" s="57" t="s">
        <v>45</v>
      </c>
      <c r="R15" s="57" t="s">
        <v>45</v>
      </c>
      <c r="S15" s="57">
        <v>6176540</v>
      </c>
      <c r="T15" s="57" t="s">
        <v>45</v>
      </c>
      <c r="U15" s="57">
        <v>301210</v>
      </c>
      <c r="V15" s="57">
        <v>31000</v>
      </c>
      <c r="W15" s="58"/>
      <c r="X15" s="27">
        <v>1</v>
      </c>
      <c r="Y15" s="37"/>
    </row>
    <row r="16" spans="1:25" ht="24.75" customHeight="1">
      <c r="A16" s="60" t="s">
        <v>51</v>
      </c>
      <c r="B16" s="79"/>
      <c r="C16" s="28"/>
      <c r="D16" s="69">
        <f aca="true" t="shared" si="2" ref="D16:D28">SUM(E16:V16)</f>
        <v>6394300</v>
      </c>
      <c r="E16" s="57">
        <v>130700</v>
      </c>
      <c r="F16" s="57">
        <v>396600</v>
      </c>
      <c r="G16" s="57">
        <v>148400</v>
      </c>
      <c r="H16" s="57">
        <v>227100</v>
      </c>
      <c r="I16" s="57">
        <v>1897400</v>
      </c>
      <c r="J16" s="57" t="s">
        <v>45</v>
      </c>
      <c r="K16" s="57">
        <v>4000</v>
      </c>
      <c r="L16" s="57">
        <v>384900</v>
      </c>
      <c r="M16" s="57" t="s">
        <v>45</v>
      </c>
      <c r="N16" s="57" t="s">
        <v>45</v>
      </c>
      <c r="O16" s="57" t="s">
        <v>45</v>
      </c>
      <c r="P16" s="57">
        <v>4100</v>
      </c>
      <c r="Q16" s="57">
        <v>31100</v>
      </c>
      <c r="R16" s="57" t="s">
        <v>45</v>
      </c>
      <c r="S16" s="57">
        <v>3170000</v>
      </c>
      <c r="T16" s="57" t="s">
        <v>45</v>
      </c>
      <c r="U16" s="57" t="s">
        <v>45</v>
      </c>
      <c r="V16" s="57" t="s">
        <v>45</v>
      </c>
      <c r="W16" s="58"/>
      <c r="X16" s="27">
        <v>2</v>
      </c>
      <c r="Y16" s="37"/>
    </row>
    <row r="17" spans="1:25" ht="24.75" customHeight="1">
      <c r="A17" s="60" t="s">
        <v>52</v>
      </c>
      <c r="B17" s="79"/>
      <c r="C17" s="28"/>
      <c r="D17" s="69">
        <f t="shared" si="2"/>
        <v>7770729</v>
      </c>
      <c r="E17" s="57">
        <v>396100</v>
      </c>
      <c r="F17" s="57" t="s">
        <v>45</v>
      </c>
      <c r="G17" s="57">
        <v>442200</v>
      </c>
      <c r="H17" s="57">
        <v>20300</v>
      </c>
      <c r="I17" s="57">
        <v>2931100</v>
      </c>
      <c r="J17" s="57">
        <v>16000</v>
      </c>
      <c r="K17" s="57">
        <v>247600</v>
      </c>
      <c r="L17" s="57" t="s">
        <v>45</v>
      </c>
      <c r="M17" s="57" t="s">
        <v>45</v>
      </c>
      <c r="N17" s="57" t="s">
        <v>45</v>
      </c>
      <c r="O17" s="57" t="s">
        <v>45</v>
      </c>
      <c r="P17" s="57">
        <v>19100</v>
      </c>
      <c r="Q17" s="57" t="s">
        <v>45</v>
      </c>
      <c r="R17" s="57" t="s">
        <v>45</v>
      </c>
      <c r="S17" s="57">
        <v>3698329</v>
      </c>
      <c r="T17" s="57" t="s">
        <v>45</v>
      </c>
      <c r="U17" s="57" t="s">
        <v>45</v>
      </c>
      <c r="V17" s="57" t="s">
        <v>45</v>
      </c>
      <c r="W17" s="58"/>
      <c r="X17" s="27">
        <v>3</v>
      </c>
      <c r="Y17" s="37"/>
    </row>
    <row r="18" spans="1:25" ht="24.75" customHeight="1">
      <c r="A18" s="60" t="s">
        <v>53</v>
      </c>
      <c r="B18" s="79"/>
      <c r="C18" s="28"/>
      <c r="D18" s="69">
        <f t="shared" si="2"/>
        <v>2950400</v>
      </c>
      <c r="E18" s="57" t="s">
        <v>45</v>
      </c>
      <c r="F18" s="57" t="s">
        <v>45</v>
      </c>
      <c r="G18" s="57">
        <v>101300</v>
      </c>
      <c r="H18" s="57" t="s">
        <v>45</v>
      </c>
      <c r="I18" s="57">
        <v>2049000</v>
      </c>
      <c r="J18" s="57">
        <v>68900</v>
      </c>
      <c r="K18" s="57">
        <v>231200</v>
      </c>
      <c r="L18" s="57" t="s">
        <v>45</v>
      </c>
      <c r="M18" s="57" t="s">
        <v>45</v>
      </c>
      <c r="N18" s="57" t="s">
        <v>45</v>
      </c>
      <c r="O18" s="57" t="s">
        <v>45</v>
      </c>
      <c r="P18" s="57" t="s">
        <v>45</v>
      </c>
      <c r="Q18" s="57" t="s">
        <v>45</v>
      </c>
      <c r="R18" s="57" t="s">
        <v>45</v>
      </c>
      <c r="S18" s="57">
        <v>500000</v>
      </c>
      <c r="T18" s="57" t="s">
        <v>45</v>
      </c>
      <c r="U18" s="57" t="s">
        <v>45</v>
      </c>
      <c r="V18" s="57" t="s">
        <v>45</v>
      </c>
      <c r="W18" s="58"/>
      <c r="X18" s="27">
        <v>4</v>
      </c>
      <c r="Y18" s="37"/>
    </row>
    <row r="19" spans="1:25" ht="24.75" customHeight="1">
      <c r="A19" s="60" t="s">
        <v>54</v>
      </c>
      <c r="B19" s="79"/>
      <c r="C19" s="28"/>
      <c r="D19" s="69">
        <f t="shared" si="2"/>
        <v>3256800</v>
      </c>
      <c r="E19" s="57">
        <v>101800</v>
      </c>
      <c r="F19" s="57">
        <v>73500</v>
      </c>
      <c r="G19" s="57">
        <v>155200</v>
      </c>
      <c r="H19" s="57">
        <v>485800</v>
      </c>
      <c r="I19" s="57">
        <v>476300</v>
      </c>
      <c r="J19" s="57" t="s">
        <v>45</v>
      </c>
      <c r="K19" s="57" t="s">
        <v>45</v>
      </c>
      <c r="L19" s="57" t="s">
        <v>45</v>
      </c>
      <c r="M19" s="57" t="s">
        <v>45</v>
      </c>
      <c r="N19" s="57" t="s">
        <v>45</v>
      </c>
      <c r="O19" s="57" t="s">
        <v>45</v>
      </c>
      <c r="P19" s="57">
        <v>32900</v>
      </c>
      <c r="Q19" s="57" t="s">
        <v>45</v>
      </c>
      <c r="R19" s="57" t="s">
        <v>45</v>
      </c>
      <c r="S19" s="57">
        <v>1850000</v>
      </c>
      <c r="T19" s="57" t="s">
        <v>45</v>
      </c>
      <c r="U19" s="57">
        <v>55800</v>
      </c>
      <c r="V19" s="57">
        <v>25500</v>
      </c>
      <c r="W19" s="58"/>
      <c r="X19" s="27">
        <v>5</v>
      </c>
      <c r="Y19" s="37"/>
    </row>
    <row r="20" spans="1:25" ht="24.75" customHeight="1">
      <c r="A20" s="60" t="s">
        <v>55</v>
      </c>
      <c r="B20" s="79"/>
      <c r="C20" s="28"/>
      <c r="D20" s="69">
        <f t="shared" si="2"/>
        <v>1446330</v>
      </c>
      <c r="E20" s="57">
        <v>94800</v>
      </c>
      <c r="F20" s="57">
        <v>3300</v>
      </c>
      <c r="G20" s="57">
        <v>4100</v>
      </c>
      <c r="H20" s="57">
        <v>437300</v>
      </c>
      <c r="I20" s="57">
        <v>158300</v>
      </c>
      <c r="J20" s="57" t="s">
        <v>45</v>
      </c>
      <c r="K20" s="57" t="s">
        <v>45</v>
      </c>
      <c r="L20" s="57" t="s">
        <v>45</v>
      </c>
      <c r="M20" s="57" t="s">
        <v>45</v>
      </c>
      <c r="N20" s="57" t="s">
        <v>45</v>
      </c>
      <c r="O20" s="57">
        <v>14330</v>
      </c>
      <c r="P20" s="57">
        <v>11700</v>
      </c>
      <c r="Q20" s="57" t="s">
        <v>45</v>
      </c>
      <c r="R20" s="57" t="s">
        <v>45</v>
      </c>
      <c r="S20" s="57">
        <v>660000</v>
      </c>
      <c r="T20" s="57" t="s">
        <v>45</v>
      </c>
      <c r="U20" s="57">
        <v>62500</v>
      </c>
      <c r="V20" s="57" t="s">
        <v>45</v>
      </c>
      <c r="W20" s="58"/>
      <c r="X20" s="27">
        <v>6</v>
      </c>
      <c r="Y20" s="37"/>
    </row>
    <row r="21" spans="1:25" ht="24.75" customHeight="1">
      <c r="A21" s="60" t="s">
        <v>56</v>
      </c>
      <c r="B21" s="79"/>
      <c r="C21" s="28"/>
      <c r="D21" s="69">
        <f t="shared" si="2"/>
        <v>4910300</v>
      </c>
      <c r="E21" s="57">
        <v>55300</v>
      </c>
      <c r="F21" s="57" t="s">
        <v>45</v>
      </c>
      <c r="G21" s="57">
        <v>33700</v>
      </c>
      <c r="H21" s="57">
        <v>2300</v>
      </c>
      <c r="I21" s="57">
        <v>395700</v>
      </c>
      <c r="J21" s="57">
        <v>109400</v>
      </c>
      <c r="K21" s="57">
        <v>156700</v>
      </c>
      <c r="L21" s="57" t="s">
        <v>45</v>
      </c>
      <c r="M21" s="57" t="s">
        <v>45</v>
      </c>
      <c r="N21" s="57" t="s">
        <v>45</v>
      </c>
      <c r="O21" s="57" t="s">
        <v>45</v>
      </c>
      <c r="P21" s="57">
        <v>13000</v>
      </c>
      <c r="Q21" s="57" t="s">
        <v>45</v>
      </c>
      <c r="R21" s="57" t="s">
        <v>45</v>
      </c>
      <c r="S21" s="57">
        <v>4071700</v>
      </c>
      <c r="T21" s="57" t="s">
        <v>45</v>
      </c>
      <c r="U21" s="57" t="s">
        <v>45</v>
      </c>
      <c r="V21" s="57">
        <v>72500</v>
      </c>
      <c r="W21" s="58"/>
      <c r="X21" s="27">
        <v>7</v>
      </c>
      <c r="Y21" s="37"/>
    </row>
    <row r="22" spans="1:25" ht="24.75" customHeight="1">
      <c r="A22" s="60" t="s">
        <v>57</v>
      </c>
      <c r="B22" s="79"/>
      <c r="C22" s="28"/>
      <c r="D22" s="69">
        <f t="shared" si="2"/>
        <v>2785500</v>
      </c>
      <c r="E22" s="57">
        <v>79100</v>
      </c>
      <c r="F22" s="57" t="s">
        <v>45</v>
      </c>
      <c r="G22" s="57">
        <v>5400</v>
      </c>
      <c r="H22" s="57">
        <v>8000</v>
      </c>
      <c r="I22" s="57">
        <v>396800</v>
      </c>
      <c r="J22" s="57" t="s">
        <v>45</v>
      </c>
      <c r="K22" s="57" t="s">
        <v>45</v>
      </c>
      <c r="L22" s="57" t="s">
        <v>45</v>
      </c>
      <c r="M22" s="57" t="s">
        <v>45</v>
      </c>
      <c r="N22" s="57" t="s">
        <v>45</v>
      </c>
      <c r="O22" s="57">
        <v>3500</v>
      </c>
      <c r="P22" s="57">
        <v>1500</v>
      </c>
      <c r="Q22" s="57">
        <v>24500</v>
      </c>
      <c r="R22" s="57" t="s">
        <v>45</v>
      </c>
      <c r="S22" s="57">
        <v>1887900</v>
      </c>
      <c r="T22" s="57">
        <v>346200</v>
      </c>
      <c r="U22" s="57" t="s">
        <v>45</v>
      </c>
      <c r="V22" s="57">
        <v>32600</v>
      </c>
      <c r="W22" s="58"/>
      <c r="X22" s="27">
        <v>8</v>
      </c>
      <c r="Y22" s="37"/>
    </row>
    <row r="23" spans="1:25" ht="24.75" customHeight="1">
      <c r="A23" s="60" t="s">
        <v>58</v>
      </c>
      <c r="B23" s="79"/>
      <c r="C23" s="28"/>
      <c r="D23" s="69">
        <f t="shared" si="2"/>
        <v>3130000</v>
      </c>
      <c r="E23" s="57">
        <v>34600</v>
      </c>
      <c r="F23" s="57" t="s">
        <v>45</v>
      </c>
      <c r="G23" s="57">
        <v>63700</v>
      </c>
      <c r="H23" s="57">
        <v>43600</v>
      </c>
      <c r="I23" s="57">
        <v>1786200</v>
      </c>
      <c r="J23" s="57">
        <v>14100</v>
      </c>
      <c r="K23" s="57">
        <v>290800</v>
      </c>
      <c r="L23" s="57" t="s">
        <v>45</v>
      </c>
      <c r="M23" s="57" t="s">
        <v>45</v>
      </c>
      <c r="N23" s="57" t="s">
        <v>45</v>
      </c>
      <c r="O23" s="57">
        <v>10600</v>
      </c>
      <c r="P23" s="57">
        <v>2300</v>
      </c>
      <c r="Q23" s="57" t="s">
        <v>45</v>
      </c>
      <c r="R23" s="57" t="s">
        <v>45</v>
      </c>
      <c r="S23" s="57">
        <v>877000</v>
      </c>
      <c r="T23" s="57" t="s">
        <v>45</v>
      </c>
      <c r="U23" s="57" t="s">
        <v>45</v>
      </c>
      <c r="V23" s="57">
        <v>7100</v>
      </c>
      <c r="W23" s="58"/>
      <c r="X23" s="27">
        <v>9</v>
      </c>
      <c r="Y23" s="37"/>
    </row>
    <row r="24" spans="1:25" ht="24.75" customHeight="1">
      <c r="A24" s="60" t="s">
        <v>59</v>
      </c>
      <c r="B24" s="79"/>
      <c r="C24" s="28"/>
      <c r="D24" s="69">
        <f t="shared" si="2"/>
        <v>1379917</v>
      </c>
      <c r="E24" s="57">
        <v>28300</v>
      </c>
      <c r="F24" s="57" t="s">
        <v>45</v>
      </c>
      <c r="G24" s="57">
        <v>11300</v>
      </c>
      <c r="H24" s="57">
        <v>10300</v>
      </c>
      <c r="I24" s="57">
        <v>332300</v>
      </c>
      <c r="J24" s="57">
        <v>14200</v>
      </c>
      <c r="K24" s="57">
        <v>60800</v>
      </c>
      <c r="L24" s="57" t="s">
        <v>45</v>
      </c>
      <c r="M24" s="57" t="s">
        <v>45</v>
      </c>
      <c r="N24" s="57" t="s">
        <v>45</v>
      </c>
      <c r="O24" s="57" t="s">
        <v>45</v>
      </c>
      <c r="P24" s="57">
        <v>3600</v>
      </c>
      <c r="Q24" s="57" t="s">
        <v>45</v>
      </c>
      <c r="R24" s="57" t="s">
        <v>45</v>
      </c>
      <c r="S24" s="57">
        <v>919117</v>
      </c>
      <c r="T24" s="57" t="s">
        <v>45</v>
      </c>
      <c r="U24" s="57" t="s">
        <v>45</v>
      </c>
      <c r="V24" s="57" t="s">
        <v>45</v>
      </c>
      <c r="W24" s="58"/>
      <c r="X24" s="27">
        <v>10</v>
      </c>
      <c r="Y24" s="37"/>
    </row>
    <row r="25" spans="1:25" ht="24.75" customHeight="1">
      <c r="A25" s="60"/>
      <c r="B25" s="79"/>
      <c r="C25" s="28"/>
      <c r="D25" s="69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 t="s">
        <v>15</v>
      </c>
      <c r="V25" s="57"/>
      <c r="W25" s="58"/>
      <c r="X25" s="27"/>
      <c r="Y25" s="37"/>
    </row>
    <row r="26" spans="1:25" ht="24.75" customHeight="1">
      <c r="A26" s="60" t="s">
        <v>60</v>
      </c>
      <c r="B26" s="79"/>
      <c r="C26" s="28"/>
      <c r="D26" s="69">
        <f t="shared" si="2"/>
        <v>2063200</v>
      </c>
      <c r="E26" s="57" t="s">
        <v>45</v>
      </c>
      <c r="F26" s="57" t="s">
        <v>45</v>
      </c>
      <c r="G26" s="57">
        <v>284600</v>
      </c>
      <c r="H26" s="57">
        <v>322400</v>
      </c>
      <c r="I26" s="57" t="s">
        <v>45</v>
      </c>
      <c r="J26" s="57" t="s">
        <v>45</v>
      </c>
      <c r="K26" s="57">
        <v>272000</v>
      </c>
      <c r="L26" s="57" t="s">
        <v>45</v>
      </c>
      <c r="M26" s="57" t="s">
        <v>45</v>
      </c>
      <c r="N26" s="57">
        <v>200000</v>
      </c>
      <c r="O26" s="57" t="s">
        <v>45</v>
      </c>
      <c r="P26" s="57" t="s">
        <v>45</v>
      </c>
      <c r="Q26" s="57" t="s">
        <v>45</v>
      </c>
      <c r="R26" s="57" t="s">
        <v>45</v>
      </c>
      <c r="S26" s="57">
        <v>926500</v>
      </c>
      <c r="T26" s="57" t="s">
        <v>45</v>
      </c>
      <c r="U26" s="57">
        <v>57700</v>
      </c>
      <c r="V26" s="57" t="s">
        <v>45</v>
      </c>
      <c r="W26" s="58"/>
      <c r="X26" s="27">
        <v>11</v>
      </c>
      <c r="Y26" s="37"/>
    </row>
    <row r="27" spans="1:25" ht="24.75" customHeight="1">
      <c r="A27" s="60" t="s">
        <v>61</v>
      </c>
      <c r="B27" s="83"/>
      <c r="C27" s="28"/>
      <c r="D27" s="69">
        <f t="shared" si="2"/>
        <v>12126385</v>
      </c>
      <c r="E27" s="57">
        <v>163000</v>
      </c>
      <c r="F27" s="57">
        <v>112900</v>
      </c>
      <c r="G27" s="57">
        <v>140100</v>
      </c>
      <c r="H27" s="57">
        <v>114000</v>
      </c>
      <c r="I27" s="57">
        <v>7255300</v>
      </c>
      <c r="J27" s="57">
        <v>19800</v>
      </c>
      <c r="K27" s="57">
        <v>56400</v>
      </c>
      <c r="L27" s="57" t="s">
        <v>45</v>
      </c>
      <c r="M27" s="57" t="s">
        <v>45</v>
      </c>
      <c r="N27" s="57" t="s">
        <v>45</v>
      </c>
      <c r="O27" s="57">
        <v>16800</v>
      </c>
      <c r="P27" s="57">
        <v>500</v>
      </c>
      <c r="Q27" s="57" t="s">
        <v>45</v>
      </c>
      <c r="R27" s="57" t="s">
        <v>45</v>
      </c>
      <c r="S27" s="57">
        <v>4157285</v>
      </c>
      <c r="T27" s="57" t="s">
        <v>45</v>
      </c>
      <c r="U27" s="57">
        <v>60300</v>
      </c>
      <c r="V27" s="57">
        <v>30000</v>
      </c>
      <c r="W27" s="58"/>
      <c r="X27" s="27">
        <v>12</v>
      </c>
      <c r="Y27" s="37"/>
    </row>
    <row r="28" spans="1:25" ht="24.75" customHeight="1">
      <c r="A28" s="60" t="s">
        <v>62</v>
      </c>
      <c r="B28" s="83"/>
      <c r="C28" s="28"/>
      <c r="D28" s="69">
        <f t="shared" si="2"/>
        <v>2987278</v>
      </c>
      <c r="E28" s="57">
        <v>44700</v>
      </c>
      <c r="F28" s="57" t="s">
        <v>45</v>
      </c>
      <c r="G28" s="57">
        <v>68100</v>
      </c>
      <c r="H28" s="57">
        <v>28900</v>
      </c>
      <c r="I28" s="57">
        <v>973400</v>
      </c>
      <c r="J28" s="57" t="s">
        <v>45</v>
      </c>
      <c r="K28" s="57" t="s">
        <v>45</v>
      </c>
      <c r="L28" s="57">
        <v>239400</v>
      </c>
      <c r="M28" s="57" t="s">
        <v>45</v>
      </c>
      <c r="N28" s="57" t="s">
        <v>45</v>
      </c>
      <c r="O28" s="57" t="s">
        <v>45</v>
      </c>
      <c r="P28" s="57">
        <v>15500</v>
      </c>
      <c r="Q28" s="57" t="s">
        <v>45</v>
      </c>
      <c r="R28" s="57" t="s">
        <v>45</v>
      </c>
      <c r="S28" s="57">
        <v>1591900</v>
      </c>
      <c r="T28" s="57" t="s">
        <v>45</v>
      </c>
      <c r="U28" s="57">
        <v>25378</v>
      </c>
      <c r="V28" s="57" t="s">
        <v>45</v>
      </c>
      <c r="W28" s="58"/>
      <c r="X28" s="27">
        <v>13</v>
      </c>
      <c r="Y28" s="37"/>
    </row>
    <row r="29" spans="1:25" ht="24.75" customHeight="1">
      <c r="A29" s="53"/>
      <c r="B29" s="73"/>
      <c r="C29" s="82"/>
      <c r="D29" s="69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37"/>
      <c r="Y29" s="37"/>
    </row>
    <row r="30" spans="1:25" ht="24.75" customHeight="1">
      <c r="A30" s="53"/>
      <c r="B30" s="83"/>
      <c r="C30" s="82"/>
      <c r="D30" s="69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37"/>
      <c r="Y30" s="37"/>
    </row>
    <row r="31" spans="1:25" ht="24.75" customHeight="1">
      <c r="A31" s="78" t="s">
        <v>63</v>
      </c>
      <c r="B31" s="79"/>
      <c r="C31" s="80"/>
      <c r="D31" s="71">
        <f>SUM(D33:D38)</f>
        <v>3424613</v>
      </c>
      <c r="E31" s="72">
        <f>SUM(E33:E38)</f>
        <v>171800</v>
      </c>
      <c r="F31" s="72">
        <f>SUM(F33:F38)</f>
        <v>34000</v>
      </c>
      <c r="G31" s="72" t="s">
        <v>46</v>
      </c>
      <c r="H31" s="72">
        <f>SUM(H33:H38)</f>
        <v>122400</v>
      </c>
      <c r="I31" s="72">
        <f>SUM(I33:I38)</f>
        <v>611300</v>
      </c>
      <c r="J31" s="72" t="s">
        <v>45</v>
      </c>
      <c r="K31" s="72">
        <f>SUM(K33:K38)</f>
        <v>505000</v>
      </c>
      <c r="L31" s="72" t="s">
        <v>45</v>
      </c>
      <c r="M31" s="72" t="s">
        <v>45</v>
      </c>
      <c r="N31" s="57" t="s">
        <v>45</v>
      </c>
      <c r="O31" s="72" t="s">
        <v>45</v>
      </c>
      <c r="P31" s="72">
        <f>SUM(P33:P38)</f>
        <v>1600</v>
      </c>
      <c r="Q31" s="72" t="s">
        <v>45</v>
      </c>
      <c r="R31" s="72" t="s">
        <v>45</v>
      </c>
      <c r="S31" s="72">
        <f>SUM(S33:S38)</f>
        <v>1917113</v>
      </c>
      <c r="T31" s="72" t="s">
        <v>45</v>
      </c>
      <c r="U31" s="72">
        <f>SUM(U33:U38)</f>
        <v>61400</v>
      </c>
      <c r="V31" s="72" t="s">
        <v>45</v>
      </c>
      <c r="W31" s="81" t="s">
        <v>64</v>
      </c>
      <c r="X31" s="77"/>
      <c r="Y31" s="77"/>
    </row>
    <row r="32" spans="1:25" ht="24.75" customHeight="1">
      <c r="A32" s="53"/>
      <c r="B32" s="79"/>
      <c r="C32" s="82"/>
      <c r="D32" s="6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37"/>
      <c r="Y32" s="37"/>
    </row>
    <row r="33" spans="1:25" ht="24.75" customHeight="1">
      <c r="A33" s="60" t="s">
        <v>65</v>
      </c>
      <c r="B33" s="79"/>
      <c r="C33" s="28"/>
      <c r="D33" s="69">
        <f aca="true" t="shared" si="3" ref="D33:D38">SUM(E33:V33)</f>
        <v>1735660</v>
      </c>
      <c r="E33" s="57">
        <v>89200</v>
      </c>
      <c r="F33" s="57" t="s">
        <v>45</v>
      </c>
      <c r="G33" s="57" t="s">
        <v>45</v>
      </c>
      <c r="H33" s="57" t="s">
        <v>45</v>
      </c>
      <c r="I33" s="57">
        <v>579600</v>
      </c>
      <c r="J33" s="57" t="s">
        <v>45</v>
      </c>
      <c r="K33" s="57">
        <v>329000</v>
      </c>
      <c r="L33" s="57" t="s">
        <v>45</v>
      </c>
      <c r="M33" s="57" t="s">
        <v>45</v>
      </c>
      <c r="N33" s="57" t="s">
        <v>45</v>
      </c>
      <c r="O33" s="63" t="s">
        <v>45</v>
      </c>
      <c r="P33" s="57" t="s">
        <v>45</v>
      </c>
      <c r="Q33" s="57" t="s">
        <v>45</v>
      </c>
      <c r="R33" s="57" t="s">
        <v>45</v>
      </c>
      <c r="S33" s="57">
        <v>737860</v>
      </c>
      <c r="T33" s="57" t="s">
        <v>45</v>
      </c>
      <c r="U33" s="57" t="s">
        <v>45</v>
      </c>
      <c r="V33" s="57" t="s">
        <v>45</v>
      </c>
      <c r="W33" s="58"/>
      <c r="X33" s="27">
        <v>14</v>
      </c>
      <c r="Y33" s="37"/>
    </row>
    <row r="34" spans="1:25" ht="24.75" customHeight="1">
      <c r="A34" s="60" t="s">
        <v>66</v>
      </c>
      <c r="B34" s="79"/>
      <c r="C34" s="28"/>
      <c r="D34" s="69">
        <f t="shared" si="3"/>
        <v>405900</v>
      </c>
      <c r="E34" s="57" t="s">
        <v>45</v>
      </c>
      <c r="F34" s="57">
        <v>34000</v>
      </c>
      <c r="G34" s="57" t="s">
        <v>45</v>
      </c>
      <c r="H34" s="57">
        <v>55400</v>
      </c>
      <c r="I34" s="57">
        <v>15800</v>
      </c>
      <c r="J34" s="57" t="s">
        <v>45</v>
      </c>
      <c r="K34" s="57" t="s">
        <v>45</v>
      </c>
      <c r="L34" s="57" t="s">
        <v>45</v>
      </c>
      <c r="M34" s="57" t="s">
        <v>45</v>
      </c>
      <c r="N34" s="57" t="s">
        <v>45</v>
      </c>
      <c r="O34" s="57" t="s">
        <v>45</v>
      </c>
      <c r="P34" s="57" t="s">
        <v>45</v>
      </c>
      <c r="Q34" s="57" t="s">
        <v>45</v>
      </c>
      <c r="R34" s="57" t="s">
        <v>45</v>
      </c>
      <c r="S34" s="57">
        <v>280700</v>
      </c>
      <c r="T34" s="57" t="s">
        <v>45</v>
      </c>
      <c r="U34" s="57">
        <v>20000</v>
      </c>
      <c r="V34" s="57" t="s">
        <v>45</v>
      </c>
      <c r="W34" s="58"/>
      <c r="X34" s="27">
        <v>15</v>
      </c>
      <c r="Y34" s="37"/>
    </row>
    <row r="35" spans="1:25" ht="24.75" customHeight="1">
      <c r="A35" s="60" t="s">
        <v>67</v>
      </c>
      <c r="B35" s="79"/>
      <c r="C35" s="28"/>
      <c r="D35" s="69">
        <f t="shared" si="3"/>
        <v>172900</v>
      </c>
      <c r="E35" s="57" t="s">
        <v>45</v>
      </c>
      <c r="F35" s="57" t="s">
        <v>45</v>
      </c>
      <c r="G35" s="57" t="s">
        <v>45</v>
      </c>
      <c r="H35" s="57" t="s">
        <v>45</v>
      </c>
      <c r="I35" s="57" t="s">
        <v>45</v>
      </c>
      <c r="J35" s="57" t="s">
        <v>45</v>
      </c>
      <c r="K35" s="57">
        <v>31000</v>
      </c>
      <c r="L35" s="57" t="s">
        <v>45</v>
      </c>
      <c r="M35" s="57" t="s">
        <v>45</v>
      </c>
      <c r="N35" s="57" t="s">
        <v>45</v>
      </c>
      <c r="O35" s="57" t="s">
        <v>45</v>
      </c>
      <c r="P35" s="57" t="s">
        <v>45</v>
      </c>
      <c r="Q35" s="57" t="s">
        <v>45</v>
      </c>
      <c r="R35" s="57" t="s">
        <v>45</v>
      </c>
      <c r="S35" s="57">
        <v>141900</v>
      </c>
      <c r="T35" s="57" t="s">
        <v>45</v>
      </c>
      <c r="U35" s="57" t="s">
        <v>45</v>
      </c>
      <c r="V35" s="57" t="s">
        <v>45</v>
      </c>
      <c r="W35" s="58"/>
      <c r="X35" s="27">
        <v>16</v>
      </c>
      <c r="Y35" s="37"/>
    </row>
    <row r="36" spans="1:25" ht="24.75" customHeight="1">
      <c r="A36" s="60" t="s">
        <v>68</v>
      </c>
      <c r="B36" s="27"/>
      <c r="C36" s="28"/>
      <c r="D36" s="69">
        <f t="shared" si="3"/>
        <v>518835</v>
      </c>
      <c r="E36" s="57">
        <v>11800</v>
      </c>
      <c r="F36" s="57" t="s">
        <v>45</v>
      </c>
      <c r="G36" s="57" t="s">
        <v>45</v>
      </c>
      <c r="H36" s="57">
        <v>47200</v>
      </c>
      <c r="I36" s="57">
        <v>15000</v>
      </c>
      <c r="J36" s="57" t="s">
        <v>45</v>
      </c>
      <c r="K36" s="57" t="s">
        <v>45</v>
      </c>
      <c r="L36" s="57" t="s">
        <v>45</v>
      </c>
      <c r="M36" s="57" t="s">
        <v>45</v>
      </c>
      <c r="N36" s="57" t="s">
        <v>45</v>
      </c>
      <c r="O36" s="57" t="s">
        <v>45</v>
      </c>
      <c r="P36" s="57">
        <v>1600</v>
      </c>
      <c r="Q36" s="57" t="s">
        <v>45</v>
      </c>
      <c r="R36" s="57" t="s">
        <v>45</v>
      </c>
      <c r="S36" s="57">
        <v>405835</v>
      </c>
      <c r="T36" s="57" t="s">
        <v>45</v>
      </c>
      <c r="U36" s="57">
        <v>37400</v>
      </c>
      <c r="V36" s="57" t="s">
        <v>45</v>
      </c>
      <c r="W36" s="58"/>
      <c r="X36" s="27">
        <v>17</v>
      </c>
      <c r="Y36" s="37"/>
    </row>
    <row r="37" spans="1:25" ht="24.75" customHeight="1">
      <c r="A37" s="60" t="s">
        <v>69</v>
      </c>
      <c r="B37" s="27"/>
      <c r="C37" s="28"/>
      <c r="D37" s="69">
        <f t="shared" si="3"/>
        <v>446318</v>
      </c>
      <c r="E37" s="57">
        <v>70800</v>
      </c>
      <c r="F37" s="57" t="s">
        <v>45</v>
      </c>
      <c r="G37" s="57" t="s">
        <v>45</v>
      </c>
      <c r="H37" s="69">
        <v>19800</v>
      </c>
      <c r="I37" s="57">
        <v>900</v>
      </c>
      <c r="J37" s="57" t="s">
        <v>45</v>
      </c>
      <c r="K37" s="57" t="s">
        <v>45</v>
      </c>
      <c r="L37" s="57" t="s">
        <v>45</v>
      </c>
      <c r="M37" s="57" t="s">
        <v>45</v>
      </c>
      <c r="N37" s="57" t="s">
        <v>45</v>
      </c>
      <c r="O37" s="57" t="s">
        <v>45</v>
      </c>
      <c r="P37" s="69" t="s">
        <v>45</v>
      </c>
      <c r="Q37" s="57" t="s">
        <v>45</v>
      </c>
      <c r="R37" s="57" t="s">
        <v>45</v>
      </c>
      <c r="S37" s="57">
        <v>350818</v>
      </c>
      <c r="T37" s="57" t="s">
        <v>45</v>
      </c>
      <c r="U37" s="57">
        <v>4000</v>
      </c>
      <c r="V37" s="57" t="s">
        <v>45</v>
      </c>
      <c r="W37" s="58"/>
      <c r="X37" s="27">
        <v>18</v>
      </c>
      <c r="Y37" s="37"/>
    </row>
    <row r="38" spans="1:25" ht="24.75" customHeight="1">
      <c r="A38" s="26" t="s">
        <v>70</v>
      </c>
      <c r="B38" s="84"/>
      <c r="C38" s="85"/>
      <c r="D38" s="69">
        <f t="shared" si="3"/>
        <v>145000</v>
      </c>
      <c r="E38" s="57" t="s">
        <v>45</v>
      </c>
      <c r="F38" s="57" t="s">
        <v>45</v>
      </c>
      <c r="G38" s="57" t="s">
        <v>45</v>
      </c>
      <c r="H38" s="69" t="s">
        <v>45</v>
      </c>
      <c r="I38" s="69" t="s">
        <v>45</v>
      </c>
      <c r="J38" s="69" t="s">
        <v>45</v>
      </c>
      <c r="K38" s="69">
        <v>145000</v>
      </c>
      <c r="L38" s="69" t="s">
        <v>45</v>
      </c>
      <c r="M38" s="57" t="s">
        <v>45</v>
      </c>
      <c r="N38" s="57" t="s">
        <v>45</v>
      </c>
      <c r="O38" s="57" t="s">
        <v>45</v>
      </c>
      <c r="P38" s="69" t="s">
        <v>45</v>
      </c>
      <c r="Q38" s="69" t="s">
        <v>45</v>
      </c>
      <c r="R38" s="69" t="s">
        <v>45</v>
      </c>
      <c r="S38" s="69" t="s">
        <v>45</v>
      </c>
      <c r="T38" s="69" t="s">
        <v>45</v>
      </c>
      <c r="U38" s="57" t="s">
        <v>45</v>
      </c>
      <c r="V38" s="69" t="s">
        <v>45</v>
      </c>
      <c r="W38" s="58"/>
      <c r="X38" s="27">
        <v>19</v>
      </c>
      <c r="Y38" s="37"/>
    </row>
    <row r="39" spans="1:25" ht="24.75" customHeight="1">
      <c r="A39" s="86"/>
      <c r="B39" s="87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  <c r="X39" s="52"/>
      <c r="Y39" s="52"/>
    </row>
    <row r="40" spans="1:3" ht="24.75" customHeight="1">
      <c r="A40" s="91" t="s">
        <v>71</v>
      </c>
      <c r="C40" s="92"/>
    </row>
    <row r="41" spans="1:3" ht="24.75" customHeight="1">
      <c r="A41" s="91" t="s">
        <v>72</v>
      </c>
      <c r="C41" s="92"/>
    </row>
    <row r="42" ht="24.75" customHeight="1">
      <c r="A42" s="93"/>
    </row>
    <row r="43" ht="13.5">
      <c r="A43" s="93"/>
    </row>
  </sheetData>
  <sheetProtection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2012-12-20T02:22:18Z</dcterms:created>
  <dcterms:modified xsi:type="dcterms:W3CDTF">2012-12-20T02:22:45Z</dcterms:modified>
  <cp:category/>
  <cp:version/>
  <cp:contentType/>
  <cp:contentStatus/>
</cp:coreProperties>
</file>