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1"/>
  </bookViews>
  <sheets>
    <sheet name="234_1" sheetId="1" r:id="rId1"/>
    <sheet name="234_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 localSheetId="0">'[7]23300100'!#REF!</definedName>
    <definedName name="\M" localSheetId="1">'[8]23300200'!#REF!</definedName>
    <definedName name="\M">'[2]19900000'!#REF!</definedName>
    <definedName name="\N">'[9]23400000'!#REF!</definedName>
    <definedName name="\U" localSheetId="0">'[7]23300100'!#REF!</definedName>
    <definedName name="\U" localSheetId="1">'[8]23300200'!#REF!</definedName>
    <definedName name="\U">'[2]19900000'!#REF!</definedName>
    <definedName name="UA" localSheetId="0">'[7]23300100'!#REF!</definedName>
    <definedName name="UA" localSheetId="1">'[8]23300200'!#REF!</definedName>
    <definedName name="UA">'[2]19900000'!#REF!</definedName>
    <definedName name="UB" localSheetId="0">'[7]23300100'!#REF!</definedName>
    <definedName name="UB" localSheetId="1">'[8]23300200'!#REF!</definedName>
    <definedName name="UB">'[2]19900000'!#REF!</definedName>
    <definedName name="UC" localSheetId="0">'[7]23300100'!#REF!</definedName>
    <definedName name="UC" localSheetId="1">'[8]23300200'!#REF!</definedName>
    <definedName name="UC">'[2]19900000'!#REF!</definedName>
    <definedName name="UD" localSheetId="0">'[7]23300100'!#REF!</definedName>
    <definedName name="UD" localSheetId="1">'[8]23300200'!#REF!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'[7]23300100'!$A$2:$A$29,'[7]23300100'!$C$2:$N$29</definedName>
    <definedName name="web用範囲" localSheetId="1">'[8]23300200'!$A$2:$A$28,'[8]23300200'!$C$2:$N$28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<sst xmlns="http://schemas.openxmlformats.org/spreadsheetml/2006/main" count="81" uniqueCount="39">
  <si>
    <t>その他</t>
  </si>
  <si>
    <t>（１）事 故 種 別 救 急 出 場 件 数</t>
  </si>
  <si>
    <t>県防災危機管理課「消防防災年報」</t>
  </si>
  <si>
    <t xml:space="preserve">  区    分</t>
  </si>
  <si>
    <t>総        数</t>
  </si>
  <si>
    <t>下　 関   市</t>
  </si>
  <si>
    <t>山   口   市</t>
  </si>
  <si>
    <t>萩　　　　 市</t>
  </si>
  <si>
    <t>防   府   市</t>
  </si>
  <si>
    <t>下   松   市</t>
  </si>
  <si>
    <t>長   門   市</t>
  </si>
  <si>
    <t>周 　南　 市</t>
  </si>
  <si>
    <t>柳井地区広域</t>
  </si>
  <si>
    <t>消 防 組 合</t>
  </si>
  <si>
    <t>光   地   区</t>
  </si>
  <si>
    <t>岩 国 地 区</t>
  </si>
  <si>
    <t>注　1) 転院搬送，医師搬送，資機材等輸送を含む。</t>
  </si>
  <si>
    <t>1)</t>
  </si>
  <si>
    <t>火　災</t>
  </si>
  <si>
    <t>自　損</t>
  </si>
  <si>
    <t>急　病</t>
  </si>
  <si>
    <t>行　為</t>
  </si>
  <si>
    <t>加　害</t>
  </si>
  <si>
    <t>一　般</t>
  </si>
  <si>
    <t>負　傷</t>
  </si>
  <si>
    <t>運　動</t>
  </si>
  <si>
    <t>競　技</t>
  </si>
  <si>
    <t>労　働</t>
  </si>
  <si>
    <t>災　害</t>
  </si>
  <si>
    <t>交　通</t>
  </si>
  <si>
    <t>事　故</t>
  </si>
  <si>
    <t>水　難</t>
  </si>
  <si>
    <t>自　然</t>
  </si>
  <si>
    <t>総　数</t>
  </si>
  <si>
    <t>－</t>
  </si>
  <si>
    <t>美   祢   市</t>
  </si>
  <si>
    <t>（２）事  故  種  別  救　急　搬  送  人  員</t>
  </si>
  <si>
    <t xml:space="preserve">２３４　救     急     活     動     状     況  （ 平成23年 ） </t>
  </si>
  <si>
    <t>宇部・山陽小野田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</si>
</sst>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3" fontId="0" fillId="0" borderId="0" xfId="0" applyAlignment="1">
      <alignment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3" fontId="0" fillId="0" borderId="0" xfId="0" applyBorder="1" applyAlignment="1">
      <alignment/>
    </xf>
    <xf numFmtId="222" fontId="5" fillId="0" borderId="11" xfId="0" applyNumberFormat="1" applyFont="1" applyBorder="1" applyAlignment="1" applyProtection="1">
      <alignment/>
      <protection locked="0"/>
    </xf>
    <xf numFmtId="222" fontId="5" fillId="0" borderId="0" xfId="0" applyNumberFormat="1" applyFont="1" applyBorder="1" applyAlignment="1" applyProtection="1">
      <alignment/>
      <protection locked="0"/>
    </xf>
    <xf numFmtId="222" fontId="5" fillId="0" borderId="11" xfId="0" applyNumberFormat="1" applyFont="1" applyBorder="1" applyAlignment="1" applyProtection="1">
      <alignment horizontal="right"/>
      <protection locked="0"/>
    </xf>
    <xf numFmtId="222" fontId="5" fillId="0" borderId="0" xfId="0" applyNumberFormat="1" applyFont="1" applyBorder="1" applyAlignment="1" applyProtection="1">
      <alignment horizontal="right"/>
      <protection locked="0"/>
    </xf>
    <xf numFmtId="222" fontId="5" fillId="0" borderId="0" xfId="0" applyNumberFormat="1" applyFont="1" applyBorder="1" applyAlignment="1" applyProtection="1" quotePrefix="1">
      <alignment horizontal="right"/>
      <protection locked="0"/>
    </xf>
    <xf numFmtId="222" fontId="5" fillId="0" borderId="12" xfId="0" applyNumberFormat="1" applyFont="1" applyBorder="1" applyAlignment="1" applyProtection="1">
      <alignment horizontal="right"/>
      <protection locked="0"/>
    </xf>
    <xf numFmtId="222" fontId="5" fillId="0" borderId="13" xfId="0" applyNumberFormat="1" applyFont="1" applyBorder="1" applyAlignment="1" applyProtection="1">
      <alignment horizontal="right"/>
      <protection locked="0"/>
    </xf>
    <xf numFmtId="222" fontId="5" fillId="0" borderId="13" xfId="0" applyNumberFormat="1" applyFont="1" applyBorder="1" applyAlignment="1" applyProtection="1" quotePrefix="1">
      <alignment horizontal="right"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0" fillId="0" borderId="14" xfId="0" applyBorder="1" applyAlignment="1">
      <alignment/>
    </xf>
    <xf numFmtId="177" fontId="0" fillId="0" borderId="0" xfId="0" applyNumberFormat="1" applyBorder="1" applyAlignment="1">
      <alignment/>
    </xf>
    <xf numFmtId="176" fontId="5" fillId="33" borderId="10" xfId="0" applyNumberFormat="1" applyFont="1" applyFill="1" applyBorder="1" applyAlignment="1" applyProtection="1">
      <alignment horizontal="right"/>
      <protection locked="0"/>
    </xf>
    <xf numFmtId="176" fontId="5" fillId="33" borderId="10" xfId="0" applyNumberFormat="1" applyFont="1" applyFill="1" applyBorder="1" applyAlignment="1" applyProtection="1">
      <alignment/>
      <protection locked="0"/>
    </xf>
    <xf numFmtId="222" fontId="8" fillId="0" borderId="11" xfId="0" applyNumberFormat="1" applyFont="1" applyBorder="1" applyAlignment="1" applyProtection="1">
      <alignment horizontal="right"/>
      <protection locked="0"/>
    </xf>
    <xf numFmtId="3" fontId="9" fillId="0" borderId="0" xfId="0" applyFont="1" applyBorder="1" applyAlignment="1">
      <alignment/>
    </xf>
    <xf numFmtId="176" fontId="10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Font="1" applyAlignment="1">
      <alignment/>
    </xf>
    <xf numFmtId="3" fontId="10" fillId="0" borderId="0" xfId="0" applyNumberFormat="1" applyFont="1" applyAlignment="1" applyProtection="1" quotePrefix="1">
      <alignment horizontal="left"/>
      <protection locked="0"/>
    </xf>
    <xf numFmtId="3" fontId="10" fillId="0" borderId="15" xfId="0" applyNumberFormat="1" applyFont="1" applyBorder="1" applyAlignment="1" applyProtection="1">
      <alignment/>
      <protection locked="0"/>
    </xf>
    <xf numFmtId="3" fontId="10" fillId="0" borderId="15" xfId="0" applyFont="1" applyBorder="1" applyAlignment="1">
      <alignment/>
    </xf>
    <xf numFmtId="3" fontId="10" fillId="0" borderId="15" xfId="0" applyNumberFormat="1" applyFont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3" fontId="10" fillId="33" borderId="16" xfId="0" applyNumberFormat="1" applyFont="1" applyFill="1" applyBorder="1" applyAlignment="1" applyProtection="1">
      <alignment horizontal="center"/>
      <protection locked="0"/>
    </xf>
    <xf numFmtId="3" fontId="10" fillId="33" borderId="16" xfId="0" applyFont="1" applyFill="1" applyBorder="1" applyAlignment="1">
      <alignment horizontal="center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10" fillId="33" borderId="12" xfId="0" applyNumberFormat="1" applyFont="1" applyFill="1" applyBorder="1" applyAlignment="1" applyProtection="1">
      <alignment horizontal="center"/>
      <protection locked="0"/>
    </xf>
    <xf numFmtId="3" fontId="10" fillId="33" borderId="18" xfId="0" applyNumberFormat="1" applyFont="1" applyFill="1" applyBorder="1" applyAlignment="1" applyProtection="1">
      <alignment horizontal="center"/>
      <protection locked="0"/>
    </xf>
    <xf numFmtId="3" fontId="10" fillId="33" borderId="13" xfId="0" applyNumberFormat="1" applyFont="1" applyFill="1" applyBorder="1" applyAlignment="1" applyProtection="1">
      <alignment horizontal="center"/>
      <protection locked="0"/>
    </xf>
    <xf numFmtId="176" fontId="12" fillId="33" borderId="10" xfId="0" applyNumberFormat="1" applyFont="1" applyFill="1" applyBorder="1" applyAlignment="1" applyProtection="1">
      <alignment/>
      <protection locked="0"/>
    </xf>
    <xf numFmtId="176" fontId="10" fillId="33" borderId="10" xfId="0" applyNumberFormat="1" applyFont="1" applyFill="1" applyBorder="1" applyAlignment="1" applyProtection="1">
      <alignment/>
      <protection locked="0"/>
    </xf>
    <xf numFmtId="176" fontId="10" fillId="33" borderId="10" xfId="0" applyNumberFormat="1" applyFont="1" applyFill="1" applyBorder="1" applyAlignment="1" applyProtection="1">
      <alignment horizontal="distributed"/>
      <protection locked="0"/>
    </xf>
    <xf numFmtId="176" fontId="10" fillId="33" borderId="10" xfId="0" applyNumberFormat="1" applyFont="1" applyFill="1" applyBorder="1" applyAlignment="1" applyProtection="1">
      <alignment horizontal="right"/>
      <protection locked="0"/>
    </xf>
    <xf numFmtId="3" fontId="12" fillId="33" borderId="10" xfId="0" applyNumberFormat="1" applyFont="1" applyFill="1" applyBorder="1" applyAlignment="1" applyProtection="1">
      <alignment/>
      <protection locked="0"/>
    </xf>
    <xf numFmtId="3" fontId="10" fillId="33" borderId="10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0" fillId="33" borderId="10" xfId="0" applyNumberFormat="1" applyFont="1" applyFill="1" applyBorder="1" applyAlignment="1" applyProtection="1">
      <alignment horizontal="distributed"/>
      <protection locked="0"/>
    </xf>
    <xf numFmtId="3" fontId="10" fillId="33" borderId="10" xfId="0" applyNumberFormat="1" applyFont="1" applyFill="1" applyBorder="1" applyAlignment="1" applyProtection="1">
      <alignment horizontal="right"/>
      <protection locked="0"/>
    </xf>
    <xf numFmtId="222" fontId="5" fillId="0" borderId="0" xfId="0" applyNumberFormat="1" applyFont="1" applyFill="1" applyBorder="1" applyAlignment="1" applyProtection="1">
      <alignment horizontal="right"/>
      <protection locked="0"/>
    </xf>
    <xf numFmtId="222" fontId="8" fillId="0" borderId="11" xfId="0" applyNumberFormat="1" applyFont="1" applyFill="1" applyBorder="1" applyAlignment="1" applyProtection="1">
      <alignment horizontal="right"/>
      <protection locked="0"/>
    </xf>
    <xf numFmtId="222" fontId="8" fillId="0" borderId="0" xfId="0" applyNumberFormat="1" applyFont="1" applyFill="1" applyBorder="1" applyAlignment="1" applyProtection="1">
      <alignment horizontal="right"/>
      <protection locked="0"/>
    </xf>
    <xf numFmtId="3" fontId="10" fillId="33" borderId="10" xfId="0" applyNumberFormat="1" applyFont="1" applyFill="1" applyBorder="1" applyAlignment="1" applyProtection="1">
      <alignment shrinkToFit="1"/>
      <protection locked="0"/>
    </xf>
    <xf numFmtId="176" fontId="10" fillId="33" borderId="10" xfId="0" applyNumberFormat="1" applyFont="1" applyFill="1" applyBorder="1" applyAlignment="1" applyProtection="1">
      <alignment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2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P32" sqref="P32"/>
    </sheetView>
  </sheetViews>
  <sheetFormatPr defaultColWidth="9.00390625" defaultRowHeight="14.25"/>
  <cols>
    <col min="1" max="1" width="11.875" style="6" customWidth="1"/>
    <col min="2" max="13" width="7.375" style="6" customWidth="1"/>
    <col min="14" max="16384" width="9.00390625" style="6" customWidth="1"/>
  </cols>
  <sheetData>
    <row r="1" spans="1:13" ht="17.25">
      <c r="A1" s="24"/>
      <c r="B1" s="23" t="s">
        <v>37</v>
      </c>
      <c r="C1" s="24"/>
      <c r="D1" s="24"/>
      <c r="E1" s="24"/>
      <c r="F1" s="24"/>
      <c r="G1" s="24"/>
      <c r="H1" s="26"/>
      <c r="I1" s="24"/>
      <c r="J1" s="24"/>
      <c r="K1" s="25"/>
      <c r="L1" s="24"/>
      <c r="M1" s="24"/>
    </row>
    <row r="2" spans="1:13" ht="14.25">
      <c r="A2" s="24"/>
      <c r="B2" s="24"/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8"/>
      <c r="L3" s="27"/>
      <c r="M3" s="29" t="s">
        <v>2</v>
      </c>
    </row>
    <row r="4" spans="1:13" ht="15" thickTop="1">
      <c r="A4" s="30"/>
      <c r="B4" s="31"/>
      <c r="C4" s="31"/>
      <c r="D4" s="31" t="s">
        <v>32</v>
      </c>
      <c r="E4" s="31"/>
      <c r="F4" s="31" t="s">
        <v>29</v>
      </c>
      <c r="G4" s="31" t="s">
        <v>27</v>
      </c>
      <c r="H4" s="31" t="s">
        <v>25</v>
      </c>
      <c r="I4" s="31" t="s">
        <v>23</v>
      </c>
      <c r="J4" s="31"/>
      <c r="K4" s="32" t="s">
        <v>19</v>
      </c>
      <c r="L4" s="31"/>
      <c r="M4" s="33" t="s">
        <v>17</v>
      </c>
    </row>
    <row r="5" spans="1:13" ht="14.25">
      <c r="A5" s="34" t="s">
        <v>3</v>
      </c>
      <c r="B5" s="35" t="s">
        <v>33</v>
      </c>
      <c r="C5" s="36" t="s">
        <v>18</v>
      </c>
      <c r="D5" s="37" t="s">
        <v>28</v>
      </c>
      <c r="E5" s="36" t="s">
        <v>31</v>
      </c>
      <c r="F5" s="37" t="s">
        <v>30</v>
      </c>
      <c r="G5" s="36" t="s">
        <v>28</v>
      </c>
      <c r="H5" s="37" t="s">
        <v>26</v>
      </c>
      <c r="I5" s="36" t="s">
        <v>24</v>
      </c>
      <c r="J5" s="37" t="s">
        <v>22</v>
      </c>
      <c r="K5" s="36" t="s">
        <v>21</v>
      </c>
      <c r="L5" s="36" t="s">
        <v>20</v>
      </c>
      <c r="M5" s="37" t="s">
        <v>0</v>
      </c>
    </row>
    <row r="6" spans="1:13" ht="6" customHeight="1">
      <c r="A6" s="5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21" customFormat="1" ht="14.25">
      <c r="A7" s="42" t="s">
        <v>4</v>
      </c>
      <c r="B7" s="49">
        <f>SUM(C7:M7)</f>
        <v>64508</v>
      </c>
      <c r="C7" s="50">
        <f>SUM(C9:C25)</f>
        <v>291</v>
      </c>
      <c r="D7" s="50">
        <f aca="true" t="shared" si="0" ref="D7:M7">SUM(D9:D25)</f>
        <v>3</v>
      </c>
      <c r="E7" s="50">
        <f t="shared" si="0"/>
        <v>61</v>
      </c>
      <c r="F7" s="50">
        <f t="shared" si="0"/>
        <v>5793</v>
      </c>
      <c r="G7" s="50">
        <f t="shared" si="0"/>
        <v>503</v>
      </c>
      <c r="H7" s="50">
        <f t="shared" si="0"/>
        <v>428</v>
      </c>
      <c r="I7" s="50">
        <f t="shared" si="0"/>
        <v>9398</v>
      </c>
      <c r="J7" s="50">
        <f t="shared" si="0"/>
        <v>285</v>
      </c>
      <c r="K7" s="50">
        <f t="shared" si="0"/>
        <v>749</v>
      </c>
      <c r="L7" s="50">
        <f t="shared" si="0"/>
        <v>38287</v>
      </c>
      <c r="M7" s="50">
        <f t="shared" si="0"/>
        <v>8710</v>
      </c>
    </row>
    <row r="8" spans="1:13" ht="6" customHeight="1">
      <c r="A8" s="43"/>
      <c r="B8" s="2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4.25">
      <c r="A9" s="46" t="s">
        <v>5</v>
      </c>
      <c r="B9" s="9">
        <f aca="true" t="shared" si="1" ref="B9:B23">SUM(C9:M9)</f>
        <v>14536</v>
      </c>
      <c r="C9" s="10">
        <v>67</v>
      </c>
      <c r="D9" s="10">
        <v>0</v>
      </c>
      <c r="E9" s="11">
        <v>13</v>
      </c>
      <c r="F9" s="10">
        <v>1088</v>
      </c>
      <c r="G9" s="10">
        <v>80</v>
      </c>
      <c r="H9" s="10">
        <v>59</v>
      </c>
      <c r="I9" s="10">
        <v>2079</v>
      </c>
      <c r="J9" s="10">
        <v>58</v>
      </c>
      <c r="K9" s="10">
        <v>179</v>
      </c>
      <c r="L9" s="10">
        <v>8553</v>
      </c>
      <c r="M9" s="10">
        <v>2360</v>
      </c>
    </row>
    <row r="10" spans="1:13" ht="14.25">
      <c r="A10" s="46" t="s">
        <v>6</v>
      </c>
      <c r="B10" s="9">
        <f t="shared" si="1"/>
        <v>7464</v>
      </c>
      <c r="C10" s="10">
        <v>61</v>
      </c>
      <c r="D10" s="10">
        <v>1</v>
      </c>
      <c r="E10" s="10">
        <v>2</v>
      </c>
      <c r="F10" s="10">
        <v>718</v>
      </c>
      <c r="G10" s="10">
        <v>67</v>
      </c>
      <c r="H10" s="10">
        <v>76</v>
      </c>
      <c r="I10" s="10">
        <v>1072</v>
      </c>
      <c r="J10" s="10">
        <v>37</v>
      </c>
      <c r="K10" s="10">
        <v>94</v>
      </c>
      <c r="L10" s="10">
        <v>4332</v>
      </c>
      <c r="M10" s="10">
        <v>1004</v>
      </c>
    </row>
    <row r="11" spans="1:13" ht="14.25">
      <c r="A11" s="46" t="s">
        <v>7</v>
      </c>
      <c r="B11" s="9">
        <f t="shared" si="1"/>
        <v>2735</v>
      </c>
      <c r="C11" s="10">
        <v>5</v>
      </c>
      <c r="D11" s="10">
        <v>0</v>
      </c>
      <c r="E11" s="10">
        <v>6</v>
      </c>
      <c r="F11" s="10">
        <v>183</v>
      </c>
      <c r="G11" s="10">
        <v>23</v>
      </c>
      <c r="H11" s="10">
        <v>17</v>
      </c>
      <c r="I11" s="10">
        <v>381</v>
      </c>
      <c r="J11" s="10">
        <v>13</v>
      </c>
      <c r="K11" s="10">
        <v>21</v>
      </c>
      <c r="L11" s="10">
        <v>1576</v>
      </c>
      <c r="M11" s="10">
        <v>510</v>
      </c>
    </row>
    <row r="12" spans="1:13" ht="14.25">
      <c r="A12" s="46" t="s">
        <v>8</v>
      </c>
      <c r="B12" s="9">
        <f t="shared" si="1"/>
        <v>4056</v>
      </c>
      <c r="C12" s="11">
        <v>3</v>
      </c>
      <c r="D12" s="10">
        <v>0</v>
      </c>
      <c r="E12" s="10">
        <v>2</v>
      </c>
      <c r="F12" s="10">
        <v>414</v>
      </c>
      <c r="G12" s="10">
        <v>40</v>
      </c>
      <c r="H12" s="10">
        <v>63</v>
      </c>
      <c r="I12" s="10">
        <v>622</v>
      </c>
      <c r="J12" s="10">
        <v>26</v>
      </c>
      <c r="K12" s="10">
        <v>54</v>
      </c>
      <c r="L12" s="10">
        <v>2396</v>
      </c>
      <c r="M12" s="10">
        <v>436</v>
      </c>
    </row>
    <row r="13" spans="1:13" ht="14.25">
      <c r="A13" s="46" t="s">
        <v>9</v>
      </c>
      <c r="B13" s="9">
        <f t="shared" si="1"/>
        <v>2067</v>
      </c>
      <c r="C13" s="10">
        <v>1</v>
      </c>
      <c r="D13" s="10">
        <v>0</v>
      </c>
      <c r="E13" s="10">
        <v>1</v>
      </c>
      <c r="F13" s="10">
        <v>201</v>
      </c>
      <c r="G13" s="10">
        <v>17</v>
      </c>
      <c r="H13" s="10">
        <v>16</v>
      </c>
      <c r="I13" s="10">
        <v>303</v>
      </c>
      <c r="J13" s="10">
        <v>7</v>
      </c>
      <c r="K13" s="10">
        <v>15</v>
      </c>
      <c r="L13" s="10">
        <v>1331</v>
      </c>
      <c r="M13" s="10">
        <v>175</v>
      </c>
    </row>
    <row r="14" spans="1:13" ht="14.25">
      <c r="A14" s="46" t="s">
        <v>10</v>
      </c>
      <c r="B14" s="9">
        <f t="shared" si="1"/>
        <v>1857</v>
      </c>
      <c r="C14" s="11">
        <v>2</v>
      </c>
      <c r="D14" s="11">
        <v>1</v>
      </c>
      <c r="E14" s="10">
        <v>3</v>
      </c>
      <c r="F14" s="10">
        <v>128</v>
      </c>
      <c r="G14" s="11">
        <v>12</v>
      </c>
      <c r="H14" s="10">
        <v>9</v>
      </c>
      <c r="I14" s="10">
        <v>317</v>
      </c>
      <c r="J14" s="10">
        <v>2</v>
      </c>
      <c r="K14" s="10">
        <v>14</v>
      </c>
      <c r="L14" s="10">
        <v>1195</v>
      </c>
      <c r="M14" s="10">
        <v>174</v>
      </c>
    </row>
    <row r="15" spans="1:13" ht="14.25">
      <c r="A15" s="46" t="s">
        <v>35</v>
      </c>
      <c r="B15" s="9">
        <f t="shared" si="1"/>
        <v>1373</v>
      </c>
      <c r="C15" s="10">
        <v>3</v>
      </c>
      <c r="D15" s="10">
        <v>0</v>
      </c>
      <c r="E15" s="10">
        <v>0</v>
      </c>
      <c r="F15" s="10">
        <v>149</v>
      </c>
      <c r="G15" s="10">
        <v>16</v>
      </c>
      <c r="H15" s="10">
        <v>3</v>
      </c>
      <c r="I15" s="10">
        <v>212</v>
      </c>
      <c r="J15" s="10">
        <v>5</v>
      </c>
      <c r="K15" s="10">
        <v>13</v>
      </c>
      <c r="L15" s="10">
        <v>785</v>
      </c>
      <c r="M15" s="10">
        <v>187</v>
      </c>
    </row>
    <row r="16" spans="1:13" ht="14.25">
      <c r="A16" s="46" t="s">
        <v>11</v>
      </c>
      <c r="B16" s="9">
        <f t="shared" si="1"/>
        <v>5864</v>
      </c>
      <c r="C16" s="10">
        <v>33</v>
      </c>
      <c r="D16" s="10">
        <v>0</v>
      </c>
      <c r="E16" s="10">
        <v>8</v>
      </c>
      <c r="F16" s="10">
        <v>626</v>
      </c>
      <c r="G16" s="10">
        <v>51</v>
      </c>
      <c r="H16" s="10">
        <v>45</v>
      </c>
      <c r="I16" s="10">
        <v>809</v>
      </c>
      <c r="J16" s="10">
        <v>23</v>
      </c>
      <c r="K16" s="10">
        <v>66</v>
      </c>
      <c r="L16" s="10">
        <v>3673</v>
      </c>
      <c r="M16" s="10">
        <v>530</v>
      </c>
    </row>
    <row r="17" spans="1:13" ht="6" customHeight="1">
      <c r="A17" s="43"/>
      <c r="B17" s="9">
        <f t="shared" si="1"/>
        <v>0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</row>
    <row r="18" spans="1:2" ht="14.25">
      <c r="A18" s="43" t="s">
        <v>12</v>
      </c>
      <c r="B18" s="9"/>
    </row>
    <row r="19" spans="1:13" ht="14.25">
      <c r="A19" s="47" t="s">
        <v>13</v>
      </c>
      <c r="B19" s="9">
        <f t="shared" si="1"/>
        <v>3487</v>
      </c>
      <c r="C19" s="10">
        <v>9</v>
      </c>
      <c r="D19" s="10">
        <v>0</v>
      </c>
      <c r="E19" s="10">
        <v>10</v>
      </c>
      <c r="F19" s="10">
        <v>262</v>
      </c>
      <c r="G19" s="10">
        <v>20</v>
      </c>
      <c r="H19" s="10">
        <v>17</v>
      </c>
      <c r="I19" s="10">
        <v>556</v>
      </c>
      <c r="J19" s="10">
        <v>14</v>
      </c>
      <c r="K19" s="10">
        <v>34</v>
      </c>
      <c r="L19" s="10">
        <v>2118</v>
      </c>
      <c r="M19" s="10">
        <v>447</v>
      </c>
    </row>
    <row r="20" spans="1:13" ht="14.25">
      <c r="A20" s="43" t="s">
        <v>14</v>
      </c>
      <c r="B20" s="9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4.25">
      <c r="A21" s="47" t="s">
        <v>13</v>
      </c>
      <c r="B21" s="9">
        <f t="shared" si="1"/>
        <v>3487</v>
      </c>
      <c r="C21" s="10">
        <v>5</v>
      </c>
      <c r="D21" s="10">
        <v>0</v>
      </c>
      <c r="E21" s="10">
        <v>5</v>
      </c>
      <c r="F21" s="10">
        <v>353</v>
      </c>
      <c r="G21" s="10">
        <v>51</v>
      </c>
      <c r="H21" s="10">
        <v>22</v>
      </c>
      <c r="I21" s="10">
        <v>516</v>
      </c>
      <c r="J21" s="10">
        <v>11</v>
      </c>
      <c r="K21" s="10">
        <v>17</v>
      </c>
      <c r="L21" s="10">
        <v>2051</v>
      </c>
      <c r="M21" s="10">
        <v>456</v>
      </c>
    </row>
    <row r="22" spans="1:13" ht="14.25">
      <c r="A22" s="43" t="s">
        <v>15</v>
      </c>
      <c r="B22" s="9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4.25">
      <c r="A23" s="47" t="s">
        <v>13</v>
      </c>
      <c r="B23" s="9">
        <f t="shared" si="1"/>
        <v>7155</v>
      </c>
      <c r="C23" s="10">
        <v>56</v>
      </c>
      <c r="D23" s="10">
        <v>0</v>
      </c>
      <c r="E23" s="10">
        <v>5</v>
      </c>
      <c r="F23" s="10">
        <v>597</v>
      </c>
      <c r="G23" s="10">
        <v>41</v>
      </c>
      <c r="H23" s="10">
        <v>33</v>
      </c>
      <c r="I23" s="10">
        <v>1009</v>
      </c>
      <c r="J23" s="10">
        <v>28</v>
      </c>
      <c r="K23" s="10">
        <v>84</v>
      </c>
      <c r="L23" s="10">
        <v>4209</v>
      </c>
      <c r="M23" s="10">
        <v>1093</v>
      </c>
    </row>
    <row r="24" spans="1:13" ht="14.25">
      <c r="A24" s="51" t="s">
        <v>38</v>
      </c>
      <c r="B24" s="9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4.25">
      <c r="A25" s="47" t="s">
        <v>13</v>
      </c>
      <c r="B25" s="9">
        <f>SUM(C25:M25)</f>
        <v>10427</v>
      </c>
      <c r="C25" s="10">
        <v>46</v>
      </c>
      <c r="D25" s="10">
        <v>1</v>
      </c>
      <c r="E25" s="10">
        <v>6</v>
      </c>
      <c r="F25" s="10">
        <v>1074</v>
      </c>
      <c r="G25" s="10">
        <v>85</v>
      </c>
      <c r="H25" s="10">
        <v>68</v>
      </c>
      <c r="I25" s="10">
        <v>1522</v>
      </c>
      <c r="J25" s="10">
        <v>61</v>
      </c>
      <c r="K25" s="10">
        <v>158</v>
      </c>
      <c r="L25" s="10">
        <v>6068</v>
      </c>
      <c r="M25" s="10">
        <v>1338</v>
      </c>
    </row>
    <row r="26" spans="1:13" ht="6" customHeight="1">
      <c r="A26" s="44"/>
      <c r="B26" s="12"/>
      <c r="C26" s="13"/>
      <c r="D26" s="13"/>
      <c r="E26" s="14"/>
      <c r="F26" s="13"/>
      <c r="G26" s="13"/>
      <c r="H26" s="13"/>
      <c r="I26" s="13"/>
      <c r="J26" s="13"/>
      <c r="K26" s="13"/>
      <c r="L26" s="13"/>
      <c r="M26" s="13"/>
    </row>
    <row r="27" spans="1:13" ht="14.25">
      <c r="A27" s="45" t="s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4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4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4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 password="CCE9" sheet="1"/>
  <printOptions/>
  <pageMargins left="0.787" right="0.787" top="0.984" bottom="0.984" header="0.512" footer="0.51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G33" sqref="G33"/>
    </sheetView>
  </sheetViews>
  <sheetFormatPr defaultColWidth="9.00390625" defaultRowHeight="14.25"/>
  <cols>
    <col min="1" max="1" width="12.125" style="6" customWidth="1"/>
    <col min="2" max="2" width="8.375" style="6" customWidth="1"/>
    <col min="3" max="11" width="7.125" style="6" customWidth="1"/>
    <col min="12" max="12" width="7.50390625" style="6" customWidth="1"/>
    <col min="13" max="13" width="7.125" style="6" customWidth="1"/>
    <col min="14" max="16384" width="9.00390625" style="6" customWidth="1"/>
  </cols>
  <sheetData>
    <row r="1" spans="1:13" ht="17.25">
      <c r="A1" s="22"/>
      <c r="B1" s="23" t="s">
        <v>37</v>
      </c>
      <c r="C1" s="24"/>
      <c r="D1" s="24"/>
      <c r="E1" s="25"/>
      <c r="F1" s="24"/>
      <c r="G1" s="24"/>
      <c r="H1" s="26"/>
      <c r="I1" s="24"/>
      <c r="J1" s="24"/>
      <c r="K1" s="24"/>
      <c r="L1" s="24"/>
      <c r="M1" s="24"/>
    </row>
    <row r="2" spans="1:13" ht="14.25">
      <c r="A2" s="22"/>
      <c r="B2" s="24"/>
      <c r="C2" s="24" t="s">
        <v>36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8"/>
      <c r="L3" s="27"/>
      <c r="M3" s="29" t="s">
        <v>2</v>
      </c>
    </row>
    <row r="4" spans="1:13" ht="15" thickTop="1">
      <c r="A4" s="30"/>
      <c r="B4" s="31"/>
      <c r="C4" s="31"/>
      <c r="D4" s="31" t="s">
        <v>32</v>
      </c>
      <c r="E4" s="31"/>
      <c r="F4" s="31" t="s">
        <v>29</v>
      </c>
      <c r="G4" s="31" t="s">
        <v>27</v>
      </c>
      <c r="H4" s="31" t="s">
        <v>25</v>
      </c>
      <c r="I4" s="31" t="s">
        <v>23</v>
      </c>
      <c r="J4" s="31"/>
      <c r="K4" s="32" t="s">
        <v>19</v>
      </c>
      <c r="L4" s="31"/>
      <c r="M4" s="33"/>
    </row>
    <row r="5" spans="1:13" ht="14.25">
      <c r="A5" s="34" t="s">
        <v>3</v>
      </c>
      <c r="B5" s="35" t="s">
        <v>33</v>
      </c>
      <c r="C5" s="36" t="s">
        <v>18</v>
      </c>
      <c r="D5" s="37" t="s">
        <v>28</v>
      </c>
      <c r="E5" s="36" t="s">
        <v>31</v>
      </c>
      <c r="F5" s="37" t="s">
        <v>30</v>
      </c>
      <c r="G5" s="36" t="s">
        <v>28</v>
      </c>
      <c r="H5" s="37" t="s">
        <v>26</v>
      </c>
      <c r="I5" s="36" t="s">
        <v>24</v>
      </c>
      <c r="J5" s="37" t="s">
        <v>22</v>
      </c>
      <c r="K5" s="36" t="s">
        <v>21</v>
      </c>
      <c r="L5" s="36" t="s">
        <v>20</v>
      </c>
      <c r="M5" s="37" t="s">
        <v>0</v>
      </c>
    </row>
    <row r="6" spans="1:13" ht="6" customHeight="1">
      <c r="A6" s="18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21" customFormat="1" ht="14.25">
      <c r="A7" s="38" t="s">
        <v>4</v>
      </c>
      <c r="B7" s="49">
        <f>SUM(C7:M7)</f>
        <v>59167</v>
      </c>
      <c r="C7" s="50">
        <f>SUM(C9:C26)</f>
        <v>96</v>
      </c>
      <c r="D7" s="50">
        <f aca="true" t="shared" si="0" ref="D7:M7">SUM(D9:D26)</f>
        <v>2</v>
      </c>
      <c r="E7" s="50">
        <f t="shared" si="0"/>
        <v>40</v>
      </c>
      <c r="F7" s="50">
        <f t="shared" si="0"/>
        <v>5689</v>
      </c>
      <c r="G7" s="50">
        <f t="shared" si="0"/>
        <v>498</v>
      </c>
      <c r="H7" s="50">
        <f t="shared" si="0"/>
        <v>462</v>
      </c>
      <c r="I7" s="50">
        <f t="shared" si="0"/>
        <v>8744</v>
      </c>
      <c r="J7" s="50">
        <f t="shared" si="0"/>
        <v>235</v>
      </c>
      <c r="K7" s="50">
        <f t="shared" si="0"/>
        <v>485</v>
      </c>
      <c r="L7" s="50">
        <f t="shared" si="0"/>
        <v>35101</v>
      </c>
      <c r="M7" s="50">
        <f t="shared" si="0"/>
        <v>7815</v>
      </c>
    </row>
    <row r="8" spans="1:13" ht="6" customHeight="1">
      <c r="A8" s="3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4.25">
      <c r="A9" s="40" t="s">
        <v>5</v>
      </c>
      <c r="B9" s="9">
        <f>SUM(C9:M9)</f>
        <v>13393</v>
      </c>
      <c r="C9" s="10">
        <v>23</v>
      </c>
      <c r="D9" s="10">
        <v>0</v>
      </c>
      <c r="E9" s="11">
        <v>12</v>
      </c>
      <c r="F9" s="10">
        <v>1099</v>
      </c>
      <c r="G9" s="10">
        <v>77</v>
      </c>
      <c r="H9" s="10">
        <v>58</v>
      </c>
      <c r="I9" s="10">
        <v>1924</v>
      </c>
      <c r="J9" s="10">
        <v>51</v>
      </c>
      <c r="K9" s="10">
        <v>120</v>
      </c>
      <c r="L9" s="10">
        <v>7839</v>
      </c>
      <c r="M9" s="10">
        <v>2190</v>
      </c>
    </row>
    <row r="10" spans="1:13" ht="14.25">
      <c r="A10" s="40" t="s">
        <v>6</v>
      </c>
      <c r="B10" s="9">
        <f aca="true" t="shared" si="1" ref="B10:B26">SUM(C10:M10)</f>
        <v>6807</v>
      </c>
      <c r="C10" s="10">
        <v>15</v>
      </c>
      <c r="D10" s="10">
        <v>0</v>
      </c>
      <c r="E10" s="10">
        <v>0</v>
      </c>
      <c r="F10" s="10">
        <v>685</v>
      </c>
      <c r="G10" s="10">
        <v>68</v>
      </c>
      <c r="H10" s="10">
        <v>78</v>
      </c>
      <c r="I10" s="10">
        <v>1000</v>
      </c>
      <c r="J10" s="10">
        <v>29</v>
      </c>
      <c r="K10" s="10">
        <v>60</v>
      </c>
      <c r="L10" s="10">
        <v>3993</v>
      </c>
      <c r="M10" s="10">
        <v>879</v>
      </c>
    </row>
    <row r="11" spans="1:13" ht="14.25">
      <c r="A11" s="40" t="s">
        <v>7</v>
      </c>
      <c r="B11" s="9">
        <f t="shared" si="1"/>
        <v>2606</v>
      </c>
      <c r="C11" s="10">
        <v>4</v>
      </c>
      <c r="D11" s="10">
        <v>0</v>
      </c>
      <c r="E11" s="10">
        <v>4</v>
      </c>
      <c r="F11" s="10">
        <v>208</v>
      </c>
      <c r="G11" s="10">
        <v>22</v>
      </c>
      <c r="H11" s="10">
        <v>16</v>
      </c>
      <c r="I11" s="10">
        <v>364</v>
      </c>
      <c r="J11" s="10">
        <v>11</v>
      </c>
      <c r="K11" s="10">
        <v>15</v>
      </c>
      <c r="L11" s="10">
        <v>1500</v>
      </c>
      <c r="M11" s="10">
        <v>462</v>
      </c>
    </row>
    <row r="12" spans="1:13" ht="14.25">
      <c r="A12" s="40" t="s">
        <v>8</v>
      </c>
      <c r="B12" s="9">
        <f t="shared" si="1"/>
        <v>3691</v>
      </c>
      <c r="C12" s="11">
        <v>3</v>
      </c>
      <c r="D12" s="10">
        <v>0</v>
      </c>
      <c r="E12" s="10">
        <v>2</v>
      </c>
      <c r="F12" s="10">
        <v>401</v>
      </c>
      <c r="G12" s="10">
        <v>40</v>
      </c>
      <c r="H12" s="10">
        <v>75</v>
      </c>
      <c r="I12" s="10">
        <v>570</v>
      </c>
      <c r="J12" s="10">
        <v>23</v>
      </c>
      <c r="K12" s="10">
        <v>32</v>
      </c>
      <c r="L12" s="10">
        <v>2201</v>
      </c>
      <c r="M12" s="10">
        <v>344</v>
      </c>
    </row>
    <row r="13" spans="1:13" ht="14.25">
      <c r="A13" s="40" t="s">
        <v>9</v>
      </c>
      <c r="B13" s="9">
        <f t="shared" si="1"/>
        <v>1964</v>
      </c>
      <c r="C13" s="10">
        <v>1</v>
      </c>
      <c r="D13" s="10">
        <v>0</v>
      </c>
      <c r="E13" s="10">
        <v>0</v>
      </c>
      <c r="F13" s="10">
        <v>199</v>
      </c>
      <c r="G13" s="10">
        <v>16</v>
      </c>
      <c r="H13" s="10">
        <v>18</v>
      </c>
      <c r="I13" s="10">
        <v>291</v>
      </c>
      <c r="J13" s="10">
        <v>7</v>
      </c>
      <c r="K13" s="10">
        <v>13</v>
      </c>
      <c r="L13" s="10">
        <v>1246</v>
      </c>
      <c r="M13" s="10">
        <v>173</v>
      </c>
    </row>
    <row r="14" spans="1:13" ht="14.25">
      <c r="A14" s="40" t="s">
        <v>10</v>
      </c>
      <c r="B14" s="9">
        <f t="shared" si="1"/>
        <v>1778</v>
      </c>
      <c r="C14" s="11">
        <v>4</v>
      </c>
      <c r="D14" s="11">
        <v>1</v>
      </c>
      <c r="E14" s="10">
        <v>1</v>
      </c>
      <c r="F14" s="10">
        <v>137</v>
      </c>
      <c r="G14" s="10">
        <v>12</v>
      </c>
      <c r="H14" s="10">
        <v>9</v>
      </c>
      <c r="I14" s="10">
        <v>314</v>
      </c>
      <c r="J14" s="10">
        <v>1</v>
      </c>
      <c r="K14" s="11">
        <v>10</v>
      </c>
      <c r="L14" s="10">
        <v>1131</v>
      </c>
      <c r="M14" s="10">
        <v>158</v>
      </c>
    </row>
    <row r="15" spans="1:13" ht="14.25">
      <c r="A15" s="40" t="s">
        <v>35</v>
      </c>
      <c r="B15" s="9">
        <f t="shared" si="1"/>
        <v>1340</v>
      </c>
      <c r="C15" s="10">
        <v>3</v>
      </c>
      <c r="D15" s="10">
        <v>0</v>
      </c>
      <c r="E15" s="10">
        <v>0</v>
      </c>
      <c r="F15" s="10">
        <v>171</v>
      </c>
      <c r="G15" s="10">
        <v>16</v>
      </c>
      <c r="H15" s="10">
        <v>3</v>
      </c>
      <c r="I15" s="10">
        <v>205</v>
      </c>
      <c r="J15" s="10">
        <v>4</v>
      </c>
      <c r="K15" s="10">
        <v>5</v>
      </c>
      <c r="L15" s="10">
        <v>751</v>
      </c>
      <c r="M15" s="10">
        <v>182</v>
      </c>
    </row>
    <row r="16" spans="1:13" ht="14.25">
      <c r="A16" s="40" t="s">
        <v>11</v>
      </c>
      <c r="B16" s="9">
        <f t="shared" si="1"/>
        <v>5133</v>
      </c>
      <c r="C16" s="10">
        <v>6</v>
      </c>
      <c r="D16" s="10">
        <v>0</v>
      </c>
      <c r="E16" s="10">
        <v>5</v>
      </c>
      <c r="F16" s="10">
        <v>535</v>
      </c>
      <c r="G16" s="10">
        <v>51</v>
      </c>
      <c r="H16" s="10">
        <v>45</v>
      </c>
      <c r="I16" s="10">
        <v>726</v>
      </c>
      <c r="J16" s="10">
        <v>18</v>
      </c>
      <c r="K16" s="10">
        <v>38</v>
      </c>
      <c r="L16" s="10">
        <v>3202</v>
      </c>
      <c r="M16" s="10">
        <v>507</v>
      </c>
    </row>
    <row r="17" spans="1:13" ht="6" customHeight="1">
      <c r="A17" s="39"/>
      <c r="B17" s="9">
        <f t="shared" si="1"/>
        <v>0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</row>
    <row r="18" spans="1:3" ht="14.25">
      <c r="A18" s="39" t="s">
        <v>12</v>
      </c>
      <c r="B18" s="9"/>
      <c r="C18" s="48"/>
    </row>
    <row r="19" spans="1:13" ht="14.25">
      <c r="A19" s="41" t="s">
        <v>13</v>
      </c>
      <c r="B19" s="9">
        <f t="shared" si="1"/>
        <v>3301</v>
      </c>
      <c r="C19" s="10">
        <v>4</v>
      </c>
      <c r="D19" s="10">
        <v>0</v>
      </c>
      <c r="E19" s="10">
        <v>7</v>
      </c>
      <c r="F19" s="10">
        <v>258</v>
      </c>
      <c r="G19" s="10">
        <v>20</v>
      </c>
      <c r="H19" s="10">
        <v>17</v>
      </c>
      <c r="I19" s="10">
        <v>549</v>
      </c>
      <c r="J19" s="10">
        <v>11</v>
      </c>
      <c r="K19" s="10">
        <v>23</v>
      </c>
      <c r="L19" s="10">
        <v>1999</v>
      </c>
      <c r="M19" s="10">
        <v>413</v>
      </c>
    </row>
    <row r="20" spans="1:13" ht="14.25">
      <c r="A20" s="39" t="s">
        <v>14</v>
      </c>
      <c r="B20" s="9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4.25">
      <c r="A21" s="41" t="s">
        <v>13</v>
      </c>
      <c r="B21" s="9">
        <f t="shared" si="1"/>
        <v>3301</v>
      </c>
      <c r="C21" s="10">
        <v>5</v>
      </c>
      <c r="D21" s="10">
        <v>0</v>
      </c>
      <c r="E21" s="10">
        <v>4</v>
      </c>
      <c r="F21" s="10">
        <v>346</v>
      </c>
      <c r="G21" s="10">
        <v>50</v>
      </c>
      <c r="H21" s="10">
        <v>23</v>
      </c>
      <c r="I21" s="10">
        <v>501</v>
      </c>
      <c r="J21" s="10">
        <v>6</v>
      </c>
      <c r="K21" s="10">
        <v>15</v>
      </c>
      <c r="L21" s="10">
        <v>1916</v>
      </c>
      <c r="M21" s="10">
        <v>435</v>
      </c>
    </row>
    <row r="22" spans="1:13" ht="14.25">
      <c r="A22" s="39" t="s">
        <v>15</v>
      </c>
      <c r="B22" s="9"/>
      <c r="C22" s="11"/>
      <c r="D22" s="11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4.25">
      <c r="A23" s="41" t="s">
        <v>13</v>
      </c>
      <c r="B23" s="9">
        <f t="shared" si="1"/>
        <v>6695</v>
      </c>
      <c r="C23" s="10">
        <v>18</v>
      </c>
      <c r="D23" s="10" t="s">
        <v>34</v>
      </c>
      <c r="E23" s="10">
        <v>3</v>
      </c>
      <c r="F23" s="10">
        <v>627</v>
      </c>
      <c r="G23" s="10">
        <v>41</v>
      </c>
      <c r="H23" s="10">
        <v>32</v>
      </c>
      <c r="I23" s="10">
        <v>949</v>
      </c>
      <c r="J23" s="10">
        <v>26</v>
      </c>
      <c r="K23" s="10">
        <v>50</v>
      </c>
      <c r="L23" s="10">
        <v>3956</v>
      </c>
      <c r="M23" s="10">
        <v>993</v>
      </c>
    </row>
    <row r="24" spans="1:13" ht="14.25">
      <c r="A24" s="52" t="s">
        <v>38</v>
      </c>
      <c r="B24" s="9"/>
      <c r="C24" s="11"/>
      <c r="D24" s="11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4.25">
      <c r="A25" s="41" t="s">
        <v>13</v>
      </c>
      <c r="B25" s="9">
        <f>SUM(C25:M25)</f>
        <v>9158</v>
      </c>
      <c r="C25" s="10">
        <v>10</v>
      </c>
      <c r="D25" s="10">
        <v>1</v>
      </c>
      <c r="E25" s="10">
        <v>2</v>
      </c>
      <c r="F25" s="10">
        <v>1023</v>
      </c>
      <c r="G25" s="10">
        <v>85</v>
      </c>
      <c r="H25" s="10">
        <v>88</v>
      </c>
      <c r="I25" s="10">
        <v>1351</v>
      </c>
      <c r="J25" s="10">
        <v>48</v>
      </c>
      <c r="K25" s="10">
        <v>104</v>
      </c>
      <c r="L25" s="10">
        <v>5367</v>
      </c>
      <c r="M25" s="10">
        <v>1079</v>
      </c>
    </row>
    <row r="26" spans="1:13" ht="6" customHeight="1">
      <c r="A26" s="19"/>
      <c r="B26" s="9">
        <f t="shared" si="1"/>
        <v>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16" customFormat="1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4.2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4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</sheetData>
  <sheetProtection password="CCE9" sheet="1"/>
  <printOptions/>
  <pageMargins left="0.787" right="0.787" top="0.984" bottom="0.984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2013-09-26T02:51:56Z</cp:lastPrinted>
  <dcterms:created xsi:type="dcterms:W3CDTF">2007-10-16T00:11:40Z</dcterms:created>
  <dcterms:modified xsi:type="dcterms:W3CDTF">2013-11-18T02:54:25Z</dcterms:modified>
  <cp:category/>
  <cp:version/>
  <cp:contentType/>
  <cp:contentStatus/>
</cp:coreProperties>
</file>