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14880" windowHeight="7485" activeTab="0"/>
  </bookViews>
  <sheets>
    <sheet name="169" sheetId="1" r:id="rId1"/>
  </sheets>
  <definedNames/>
  <calcPr fullCalcOnLoad="1"/>
</workbook>
</file>

<file path=xl/sharedStrings.xml><?xml version="1.0" encoding="utf-8"?>
<sst xmlns="http://schemas.openxmlformats.org/spreadsheetml/2006/main" count="69" uniqueCount="46">
  <si>
    <t>（単位　1000円）</t>
  </si>
  <si>
    <t>県市町課「市町財政概要」</t>
  </si>
  <si>
    <t>年    度</t>
  </si>
  <si>
    <t>基準財政</t>
  </si>
  <si>
    <t>普通交付税</t>
  </si>
  <si>
    <t>特別交付税</t>
  </si>
  <si>
    <t>交付基準額</t>
  </si>
  <si>
    <t>財政力指数</t>
  </si>
  <si>
    <t>Ａ</t>
  </si>
  <si>
    <t>Ｂ</t>
  </si>
  <si>
    <t>平成</t>
  </si>
  <si>
    <t>年度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</si>
  <si>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</si>
  <si>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</si>
  <si>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</si>
  <si>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</si>
  <si>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</si>
  <si>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</si>
  <si>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</si>
  <si>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</si>
  <si>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</si>
  <si>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</si>
  <si>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</si>
  <si>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</si>
  <si>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</si>
  <si>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</si>
  <si>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</si>
  <si>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</si>
  <si>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</si>
  <si>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</si>
  <si>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 xml:space="preserve"> </t>
  </si>
  <si>
    <t xml:space="preserve">  市　計</t>
  </si>
  <si>
    <t xml:space="preserve">  町　計</t>
  </si>
  <si>
    <t>　</t>
  </si>
  <si>
    <t xml:space="preserve">市    町 </t>
  </si>
  <si>
    <t>需 要 額</t>
  </si>
  <si>
    <t>収 入 額</t>
  </si>
  <si>
    <t>交 付 税</t>
  </si>
  <si>
    <t>決定総額</t>
  </si>
  <si>
    <t xml:space="preserve"> Ａ－Ｂ</t>
  </si>
  <si>
    <t xml:space="preserve"> 萩     市</t>
  </si>
  <si>
    <t xml:space="preserve"> 光     市</t>
  </si>
  <si>
    <t>１６９　市町地方交付税の状況</t>
  </si>
  <si>
    <t>震災復興</t>
  </si>
  <si>
    <t>特別交付税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</si>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</sst>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"/>
    <numFmt numFmtId="177" formatCode="###\ ###\ ###\ ##0;&quot;△&quot;###\ ###\ ###\ ##0"/>
    <numFmt numFmtId="178" formatCode="0.000_);[Red]\(0.000\)"/>
    <numFmt numFmtId="179" formatCode="0.000"/>
    <numFmt numFmtId="180" formatCode="###\ ###\ ###\ ##0.000;&quot;△&quot;###\ ###\ ###\ ##0.000"/>
    <numFmt numFmtId="181" formatCode="_(* #,##0_);_(* &quot;△&quot;#,##0\ ;_(* &quot;-&quot;_);_(@_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177" fontId="2" fillId="0" borderId="12" xfId="0" applyNumberFormat="1" applyFont="1" applyBorder="1" applyAlignment="1" applyProtection="1">
      <alignment horizontal="right"/>
      <protection locked="0"/>
    </xf>
    <xf numFmtId="178" fontId="2" fillId="0" borderId="12" xfId="0" applyNumberFormat="1" applyFont="1" applyBorder="1" applyAlignment="1" applyProtection="1">
      <alignment horizontal="right"/>
      <protection locked="0"/>
    </xf>
    <xf numFmtId="3" fontId="2" fillId="33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9" fontId="2" fillId="0" borderId="0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3" fontId="2" fillId="33" borderId="0" xfId="0" applyNumberFormat="1" applyFont="1" applyFill="1" applyAlignment="1">
      <alignment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>
      <alignment/>
    </xf>
    <xf numFmtId="177" fontId="2" fillId="0" borderId="14" xfId="0" applyNumberFormat="1" applyFont="1" applyBorder="1" applyAlignment="1" applyProtection="1">
      <alignment horizontal="right"/>
      <protection locked="0"/>
    </xf>
    <xf numFmtId="179" fontId="2" fillId="0" borderId="14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6" fillId="33" borderId="15" xfId="0" applyNumberFormat="1" applyFont="1" applyFill="1" applyBorder="1" applyAlignment="1" applyProtection="1">
      <alignment horizontal="centerContinuous"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 vertical="center"/>
    </xf>
    <xf numFmtId="3" fontId="6" fillId="0" borderId="0" xfId="0" applyNumberFormat="1" applyFont="1" applyAlignment="1" applyProtection="1">
      <alignment horizontal="right"/>
      <protection locked="0"/>
    </xf>
    <xf numFmtId="3" fontId="6" fillId="33" borderId="15" xfId="0" applyNumberFormat="1" applyFont="1" applyFill="1" applyBorder="1" applyAlignment="1">
      <alignment horizontal="centerContinuous"/>
    </xf>
    <xf numFmtId="3" fontId="6" fillId="33" borderId="16" xfId="0" applyNumberFormat="1" applyFont="1" applyFill="1" applyBorder="1" applyAlignment="1">
      <alignment horizontal="centerContinuous"/>
    </xf>
    <xf numFmtId="3" fontId="6" fillId="33" borderId="17" xfId="0" applyNumberFormat="1" applyFont="1" applyFill="1" applyBorder="1" applyAlignment="1" applyProtection="1">
      <alignment horizontal="center"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8" xfId="0" applyNumberFormat="1" applyFont="1" applyFill="1" applyBorder="1" applyAlignment="1" applyProtection="1">
      <alignment horizontal="center"/>
      <protection locked="0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3" fontId="6" fillId="33" borderId="19" xfId="0" applyNumberFormat="1" applyFont="1" applyFill="1" applyBorder="1" applyAlignment="1" applyProtection="1">
      <alignment horizontal="centerContinuous"/>
      <protection locked="0"/>
    </xf>
    <xf numFmtId="3" fontId="6" fillId="33" borderId="19" xfId="0" applyNumberFormat="1" applyFont="1" applyFill="1" applyBorder="1" applyAlignment="1">
      <alignment horizontal="centerContinuous"/>
    </xf>
    <xf numFmtId="3" fontId="6" fillId="33" borderId="20" xfId="0" applyNumberFormat="1" applyFont="1" applyFill="1" applyBorder="1" applyAlignment="1">
      <alignment horizontal="centerContinuous"/>
    </xf>
    <xf numFmtId="3" fontId="6" fillId="33" borderId="21" xfId="0" applyNumberFormat="1" applyFont="1" applyFill="1" applyBorder="1" applyAlignment="1" applyProtection="1">
      <alignment horizontal="center"/>
      <protection locked="0"/>
    </xf>
    <xf numFmtId="3" fontId="6" fillId="33" borderId="21" xfId="0" applyNumberFormat="1" applyFont="1" applyFill="1" applyBorder="1" applyAlignment="1" applyProtection="1">
      <alignment/>
      <protection locked="0"/>
    </xf>
    <xf numFmtId="3" fontId="6" fillId="33" borderId="19" xfId="0" applyNumberFormat="1" applyFont="1" applyFill="1" applyBorder="1" applyAlignment="1" applyProtection="1">
      <alignment/>
      <protection locked="0"/>
    </xf>
    <xf numFmtId="3" fontId="6" fillId="33" borderId="0" xfId="0" applyNumberFormat="1" applyFont="1" applyFill="1" applyAlignment="1" applyProtection="1">
      <alignment/>
      <protection locked="0"/>
    </xf>
    <xf numFmtId="3" fontId="6" fillId="33" borderId="0" xfId="0" applyNumberFormat="1" applyFont="1" applyFill="1" applyAlignment="1">
      <alignment/>
    </xf>
    <xf numFmtId="3" fontId="7" fillId="34" borderId="0" xfId="0" applyNumberFormat="1" applyFont="1" applyFill="1" applyAlignment="1" applyProtection="1">
      <alignment/>
      <protection locked="0"/>
    </xf>
    <xf numFmtId="3" fontId="6" fillId="34" borderId="0" xfId="0" applyNumberFormat="1" applyFont="1" applyFill="1" applyAlignment="1">
      <alignment/>
    </xf>
    <xf numFmtId="3" fontId="6" fillId="33" borderId="18" xfId="0" applyNumberFormat="1" applyFont="1" applyFill="1" applyBorder="1" applyAlignment="1" applyProtection="1">
      <alignment horizontal="center" wrapText="1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9" fontId="2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"/>
  <sheetViews>
    <sheetView showGridLines="0" tabSelected="1" zoomScalePageLayoutView="0" workbookViewId="0" topLeftCell="A1">
      <pane xSplit="3" ySplit="5" topLeftCell="D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4" sqref="E24"/>
    </sheetView>
  </sheetViews>
  <sheetFormatPr defaultColWidth="9.140625" defaultRowHeight="15"/>
  <cols>
    <col min="1" max="1" width="4.7109375" style="0" customWidth="1"/>
    <col min="2" max="2" width="3.28125" style="0" customWidth="1"/>
    <col min="3" max="3" width="6.28125" style="0" customWidth="1"/>
    <col min="4" max="11" width="15.00390625" style="0" customWidth="1"/>
  </cols>
  <sheetData>
    <row r="1" spans="1:11" s="31" customFormat="1" ht="17.25">
      <c r="A1" s="28"/>
      <c r="B1" s="28"/>
      <c r="C1" s="27"/>
      <c r="D1" s="51" t="s">
        <v>42</v>
      </c>
      <c r="E1" s="52"/>
      <c r="F1" s="27"/>
      <c r="G1" s="27"/>
      <c r="H1" s="27"/>
      <c r="I1" s="27"/>
      <c r="J1" s="27"/>
      <c r="K1" s="27"/>
    </row>
    <row r="2" spans="1:11" s="31" customFormat="1" ht="17.25" customHeight="1" thickBot="1">
      <c r="A2" s="27" t="s">
        <v>0</v>
      </c>
      <c r="B2" s="28"/>
      <c r="C2" s="27"/>
      <c r="D2" s="27"/>
      <c r="E2" s="27"/>
      <c r="F2" s="27"/>
      <c r="G2" s="27"/>
      <c r="H2" s="27"/>
      <c r="I2" s="27"/>
      <c r="J2" s="28"/>
      <c r="K2" s="32" t="s">
        <v>1</v>
      </c>
    </row>
    <row r="3" spans="1:11" s="31" customFormat="1" ht="17.25" customHeight="1" thickTop="1">
      <c r="A3" s="29" t="s">
        <v>2</v>
      </c>
      <c r="B3" s="33"/>
      <c r="C3" s="34"/>
      <c r="D3" s="35" t="s">
        <v>37</v>
      </c>
      <c r="E3" s="36"/>
      <c r="F3" s="36"/>
      <c r="G3" s="35" t="s">
        <v>43</v>
      </c>
      <c r="H3" s="35" t="s">
        <v>3</v>
      </c>
      <c r="I3" s="35" t="s">
        <v>3</v>
      </c>
      <c r="J3" s="35" t="s">
        <v>4</v>
      </c>
      <c r="K3" s="37"/>
    </row>
    <row r="4" spans="1:11" s="31" customFormat="1" ht="17.25" customHeight="1">
      <c r="A4" s="38"/>
      <c r="B4" s="39"/>
      <c r="C4" s="40"/>
      <c r="D4" s="41"/>
      <c r="E4" s="41" t="s">
        <v>4</v>
      </c>
      <c r="F4" s="41" t="s">
        <v>5</v>
      </c>
      <c r="G4" s="53"/>
      <c r="H4" s="41" t="s">
        <v>35</v>
      </c>
      <c r="I4" s="41" t="s">
        <v>36</v>
      </c>
      <c r="J4" s="41" t="s">
        <v>6</v>
      </c>
      <c r="K4" s="42" t="s">
        <v>7</v>
      </c>
    </row>
    <row r="5" spans="1:11" s="31" customFormat="1" ht="17.25" customHeight="1">
      <c r="A5" s="43" t="s">
        <v>34</v>
      </c>
      <c r="B5" s="44"/>
      <c r="C5" s="45"/>
      <c r="D5" s="46" t="s">
        <v>38</v>
      </c>
      <c r="E5" s="47"/>
      <c r="F5" s="47"/>
      <c r="G5" s="46" t="s">
        <v>44</v>
      </c>
      <c r="H5" s="46" t="s">
        <v>8</v>
      </c>
      <c r="I5" s="46" t="s">
        <v>9</v>
      </c>
      <c r="J5" s="46" t="s">
        <v>39</v>
      </c>
      <c r="K5" s="48"/>
    </row>
    <row r="6" spans="1:11" ht="17.25" customHeight="1">
      <c r="A6" s="4"/>
      <c r="B6" s="5"/>
      <c r="C6" s="6"/>
      <c r="D6" s="7"/>
      <c r="E6" s="7"/>
      <c r="F6" s="7"/>
      <c r="G6" s="7"/>
      <c r="H6" s="7"/>
      <c r="I6" s="7"/>
      <c r="J6" s="7"/>
      <c r="K6" s="8"/>
    </row>
    <row r="7" spans="1:11" ht="17.25" customHeight="1">
      <c r="A7" s="49" t="s">
        <v>10</v>
      </c>
      <c r="B7" s="49">
        <v>19</v>
      </c>
      <c r="C7" s="30" t="s">
        <v>11</v>
      </c>
      <c r="D7" s="10">
        <v>120057886</v>
      </c>
      <c r="E7" s="10">
        <v>104223467</v>
      </c>
      <c r="F7" s="10">
        <v>15834419</v>
      </c>
      <c r="G7" s="10" t="s">
        <v>45</v>
      </c>
      <c r="H7" s="10">
        <v>269926229</v>
      </c>
      <c r="I7" s="10">
        <v>165465201</v>
      </c>
      <c r="J7" s="10">
        <v>104461028</v>
      </c>
      <c r="K7" s="11">
        <v>0.677</v>
      </c>
    </row>
    <row r="8" spans="1:11" ht="17.25" customHeight="1">
      <c r="A8" s="49"/>
      <c r="B8" s="49">
        <v>20</v>
      </c>
      <c r="C8" s="30"/>
      <c r="D8" s="10">
        <v>124564562</v>
      </c>
      <c r="E8" s="10">
        <v>108361906</v>
      </c>
      <c r="F8" s="10">
        <v>16202656</v>
      </c>
      <c r="G8" s="10" t="s">
        <v>45</v>
      </c>
      <c r="H8" s="10">
        <v>273820385</v>
      </c>
      <c r="I8" s="10">
        <v>165338412</v>
      </c>
      <c r="J8" s="10">
        <v>108481973</v>
      </c>
      <c r="K8" s="11">
        <v>0.67</v>
      </c>
    </row>
    <row r="9" spans="1:11" ht="17.25" customHeight="1">
      <c r="A9" s="49"/>
      <c r="B9" s="49">
        <v>21</v>
      </c>
      <c r="C9" s="30"/>
      <c r="D9" s="10">
        <v>133666720</v>
      </c>
      <c r="E9" s="10">
        <v>116206804</v>
      </c>
      <c r="F9" s="10">
        <v>17459916</v>
      </c>
      <c r="G9" s="10" t="s">
        <v>45</v>
      </c>
      <c r="H9" s="10">
        <v>287366237</v>
      </c>
      <c r="I9" s="10">
        <v>170901003</v>
      </c>
      <c r="J9" s="10">
        <v>116465234</v>
      </c>
      <c r="K9" s="11">
        <v>0.636</v>
      </c>
    </row>
    <row r="10" spans="1:11" s="26" customFormat="1" ht="17.25" customHeight="1">
      <c r="A10" s="49"/>
      <c r="B10" s="49">
        <v>22</v>
      </c>
      <c r="C10" s="1"/>
      <c r="D10" s="10">
        <v>145809460</v>
      </c>
      <c r="E10" s="10">
        <v>127815133</v>
      </c>
      <c r="F10" s="10">
        <v>17994327</v>
      </c>
      <c r="G10" s="10" t="s">
        <v>45</v>
      </c>
      <c r="H10" s="10">
        <v>285921090</v>
      </c>
      <c r="I10" s="10">
        <v>158105957</v>
      </c>
      <c r="J10" s="10">
        <v>127815133</v>
      </c>
      <c r="K10" s="11">
        <v>0.593</v>
      </c>
    </row>
    <row r="11" spans="1:11" ht="17.25" customHeight="1">
      <c r="A11" s="9"/>
      <c r="B11" s="9"/>
      <c r="C11" s="1"/>
      <c r="D11" s="10"/>
      <c r="E11" s="10"/>
      <c r="F11" s="10"/>
      <c r="G11" s="10"/>
      <c r="H11" s="10"/>
      <c r="I11" s="10"/>
      <c r="J11" s="10"/>
      <c r="K11" s="12"/>
    </row>
    <row r="12" spans="1:11" ht="17.25" customHeight="1">
      <c r="A12" s="22"/>
      <c r="B12" s="22">
        <v>23</v>
      </c>
      <c r="C12" s="21"/>
      <c r="D12" s="54">
        <f>D14+D30</f>
        <v>149927214</v>
      </c>
      <c r="E12" s="54">
        <f aca="true" t="shared" si="0" ref="E12:J12">E14+E30</f>
        <v>132220478</v>
      </c>
      <c r="F12" s="54">
        <f>F14+F30</f>
        <v>17706705</v>
      </c>
      <c r="G12" s="54">
        <f t="shared" si="0"/>
        <v>31</v>
      </c>
      <c r="H12" s="54">
        <f t="shared" si="0"/>
        <v>290210486</v>
      </c>
      <c r="I12" s="54">
        <f t="shared" si="0"/>
        <v>157990008</v>
      </c>
      <c r="J12" s="54">
        <f t="shared" si="0"/>
        <v>132220478</v>
      </c>
      <c r="K12" s="55">
        <v>0.594</v>
      </c>
    </row>
    <row r="13" spans="1:11" ht="17.25" customHeight="1">
      <c r="A13" s="9"/>
      <c r="B13" s="9"/>
      <c r="C13" s="1"/>
      <c r="D13" s="56"/>
      <c r="E13" s="56"/>
      <c r="F13" s="56"/>
      <c r="G13" s="56"/>
      <c r="H13" s="56"/>
      <c r="I13" s="56"/>
      <c r="J13" s="56"/>
      <c r="K13" s="57"/>
    </row>
    <row r="14" spans="1:11" ht="17.25" customHeight="1">
      <c r="A14" s="22" t="s">
        <v>31</v>
      </c>
      <c r="B14" s="23"/>
      <c r="C14" s="24"/>
      <c r="D14" s="54">
        <f>SUM(E14:G14)</f>
        <v>133180175</v>
      </c>
      <c r="E14" s="54">
        <f aca="true" t="shared" si="1" ref="E14:J14">SUM(E16:E28)</f>
        <v>117178567</v>
      </c>
      <c r="F14" s="54">
        <f t="shared" si="1"/>
        <v>16001578</v>
      </c>
      <c r="G14" s="54">
        <f t="shared" si="1"/>
        <v>30</v>
      </c>
      <c r="H14" s="54">
        <f t="shared" si="1"/>
        <v>269383430</v>
      </c>
      <c r="I14" s="54">
        <f t="shared" si="1"/>
        <v>152204863</v>
      </c>
      <c r="J14" s="54">
        <f t="shared" si="1"/>
        <v>117178567</v>
      </c>
      <c r="K14" s="55">
        <v>0.616</v>
      </c>
    </row>
    <row r="15" spans="1:11" ht="17.25" customHeight="1">
      <c r="A15" s="9"/>
      <c r="B15" s="9"/>
      <c r="C15" s="1"/>
      <c r="D15" s="56"/>
      <c r="E15" s="56"/>
      <c r="F15" s="56"/>
      <c r="G15" s="56"/>
      <c r="H15" s="56"/>
      <c r="I15" s="56"/>
      <c r="J15" s="56"/>
      <c r="K15" s="57"/>
    </row>
    <row r="16" spans="1:11" ht="17.25" customHeight="1">
      <c r="A16" s="49" t="s">
        <v>12</v>
      </c>
      <c r="B16" s="50"/>
      <c r="C16" s="3"/>
      <c r="D16" s="56">
        <f>SUM(E16:G16)</f>
        <v>29511629</v>
      </c>
      <c r="E16" s="56">
        <v>27498374</v>
      </c>
      <c r="F16" s="56">
        <v>2013249</v>
      </c>
      <c r="G16" s="56">
        <v>6</v>
      </c>
      <c r="H16" s="56">
        <v>54993820</v>
      </c>
      <c r="I16" s="56">
        <v>27495446</v>
      </c>
      <c r="J16" s="56">
        <v>27498374</v>
      </c>
      <c r="K16" s="57">
        <v>0.53</v>
      </c>
    </row>
    <row r="17" spans="1:11" ht="17.25" customHeight="1">
      <c r="A17" s="49" t="s">
        <v>13</v>
      </c>
      <c r="B17" s="50"/>
      <c r="C17" s="3"/>
      <c r="D17" s="56">
        <f aca="true" t="shared" si="2" ref="D17:D28">SUM(E17:G17)</f>
        <v>10306272</v>
      </c>
      <c r="E17" s="56">
        <v>9200257</v>
      </c>
      <c r="F17" s="56">
        <v>1106012</v>
      </c>
      <c r="G17" s="56">
        <v>3</v>
      </c>
      <c r="H17" s="56">
        <v>27967589</v>
      </c>
      <c r="I17" s="56">
        <v>18767332</v>
      </c>
      <c r="J17" s="56">
        <v>9200257</v>
      </c>
      <c r="K17" s="57">
        <v>0.689</v>
      </c>
    </row>
    <row r="18" spans="1:11" ht="17.25" customHeight="1">
      <c r="A18" s="49" t="s">
        <v>14</v>
      </c>
      <c r="B18" s="50"/>
      <c r="C18" s="3"/>
      <c r="D18" s="56">
        <f t="shared" si="2"/>
        <v>16675491</v>
      </c>
      <c r="E18" s="56">
        <v>14674658</v>
      </c>
      <c r="F18" s="56">
        <v>2000829</v>
      </c>
      <c r="G18" s="56">
        <v>4</v>
      </c>
      <c r="H18" s="56">
        <v>35708107</v>
      </c>
      <c r="I18" s="56">
        <v>21033449</v>
      </c>
      <c r="J18" s="56">
        <v>14674658</v>
      </c>
      <c r="K18" s="57">
        <v>0.66</v>
      </c>
    </row>
    <row r="19" spans="1:11" ht="17.25" customHeight="1">
      <c r="A19" s="49" t="s">
        <v>40</v>
      </c>
      <c r="B19" s="50"/>
      <c r="C19" s="3"/>
      <c r="D19" s="56">
        <f t="shared" si="2"/>
        <v>14639783</v>
      </c>
      <c r="E19" s="56">
        <v>12844650</v>
      </c>
      <c r="F19" s="56">
        <v>1795131</v>
      </c>
      <c r="G19" s="56">
        <v>2</v>
      </c>
      <c r="H19" s="56">
        <v>17769367</v>
      </c>
      <c r="I19" s="56">
        <v>4924717</v>
      </c>
      <c r="J19" s="56">
        <v>12844650</v>
      </c>
      <c r="K19" s="57">
        <v>0.327</v>
      </c>
    </row>
    <row r="20" spans="1:11" ht="17.25" customHeight="1">
      <c r="A20" s="49" t="s">
        <v>15</v>
      </c>
      <c r="B20" s="50"/>
      <c r="C20" s="3"/>
      <c r="D20" s="56">
        <f t="shared" si="2"/>
        <v>3961208</v>
      </c>
      <c r="E20" s="56">
        <v>3132082</v>
      </c>
      <c r="F20" s="56">
        <v>829124</v>
      </c>
      <c r="G20" s="56">
        <v>2</v>
      </c>
      <c r="H20" s="56">
        <v>16277461</v>
      </c>
      <c r="I20" s="56">
        <v>13145379</v>
      </c>
      <c r="J20" s="56">
        <v>3132082</v>
      </c>
      <c r="K20" s="57">
        <v>0.809</v>
      </c>
    </row>
    <row r="21" spans="1:11" ht="17.25" customHeight="1">
      <c r="A21" s="49" t="s">
        <v>16</v>
      </c>
      <c r="B21" s="50"/>
      <c r="C21" s="3"/>
      <c r="D21" s="56">
        <f t="shared" si="2"/>
        <v>1659668</v>
      </c>
      <c r="E21" s="56">
        <v>1240265</v>
      </c>
      <c r="F21" s="56">
        <v>419402</v>
      </c>
      <c r="G21" s="56">
        <v>1</v>
      </c>
      <c r="H21" s="56">
        <v>8133412</v>
      </c>
      <c r="I21" s="56">
        <v>6893147</v>
      </c>
      <c r="J21" s="56">
        <v>1240265</v>
      </c>
      <c r="K21" s="57">
        <v>0.849</v>
      </c>
    </row>
    <row r="22" spans="1:11" ht="17.25" customHeight="1">
      <c r="A22" s="49" t="s">
        <v>17</v>
      </c>
      <c r="B22" s="50"/>
      <c r="C22" s="3"/>
      <c r="D22" s="56">
        <f t="shared" si="2"/>
        <v>16607204</v>
      </c>
      <c r="E22" s="56">
        <v>14623461</v>
      </c>
      <c r="F22" s="56">
        <v>1983739</v>
      </c>
      <c r="G22" s="56">
        <v>4</v>
      </c>
      <c r="H22" s="56">
        <v>30260173</v>
      </c>
      <c r="I22" s="56">
        <v>15636712</v>
      </c>
      <c r="J22" s="56">
        <v>14623461</v>
      </c>
      <c r="K22" s="57">
        <v>0.606</v>
      </c>
    </row>
    <row r="23" spans="1:11" ht="17.25" customHeight="1">
      <c r="A23" s="49" t="s">
        <v>41</v>
      </c>
      <c r="B23" s="50"/>
      <c r="C23" s="3"/>
      <c r="D23" s="56">
        <f t="shared" si="2"/>
        <v>4353180</v>
      </c>
      <c r="E23" s="56">
        <v>3571038</v>
      </c>
      <c r="F23" s="56">
        <v>782141</v>
      </c>
      <c r="G23" s="56">
        <v>1</v>
      </c>
      <c r="H23" s="56">
        <v>9586674</v>
      </c>
      <c r="I23" s="56">
        <v>6015636</v>
      </c>
      <c r="J23" s="56">
        <v>3571038</v>
      </c>
      <c r="K23" s="57">
        <v>0.673</v>
      </c>
    </row>
    <row r="24" spans="1:11" ht="17.25" customHeight="1">
      <c r="A24" s="49" t="s">
        <v>18</v>
      </c>
      <c r="B24" s="50"/>
      <c r="C24" s="3"/>
      <c r="D24" s="56">
        <f t="shared" si="2"/>
        <v>9320872</v>
      </c>
      <c r="E24" s="56">
        <v>8345553</v>
      </c>
      <c r="F24" s="56">
        <v>975318</v>
      </c>
      <c r="G24" s="56">
        <v>1</v>
      </c>
      <c r="H24" s="56">
        <v>11744655</v>
      </c>
      <c r="I24" s="56">
        <v>3399102</v>
      </c>
      <c r="J24" s="56">
        <v>8345553</v>
      </c>
      <c r="K24" s="57">
        <v>0.344</v>
      </c>
    </row>
    <row r="25" spans="1:11" ht="17.25" customHeight="1">
      <c r="A25" s="49" t="s">
        <v>19</v>
      </c>
      <c r="B25" s="50"/>
      <c r="C25" s="3"/>
      <c r="D25" s="56">
        <f t="shared" si="2"/>
        <v>5025346</v>
      </c>
      <c r="E25" s="56">
        <v>4164928</v>
      </c>
      <c r="F25" s="56">
        <v>860417</v>
      </c>
      <c r="G25" s="56">
        <v>1</v>
      </c>
      <c r="H25" s="56">
        <v>8168669</v>
      </c>
      <c r="I25" s="56">
        <v>4003741</v>
      </c>
      <c r="J25" s="56">
        <v>4164928</v>
      </c>
      <c r="K25" s="57">
        <v>0.523</v>
      </c>
    </row>
    <row r="26" spans="1:11" ht="17.25" customHeight="1">
      <c r="A26" s="49" t="s">
        <v>20</v>
      </c>
      <c r="B26" s="50"/>
      <c r="C26" s="3"/>
      <c r="D26" s="56">
        <f t="shared" si="2"/>
        <v>7641617</v>
      </c>
      <c r="E26" s="56">
        <v>6280057</v>
      </c>
      <c r="F26" s="56">
        <v>1361559</v>
      </c>
      <c r="G26" s="56">
        <v>1</v>
      </c>
      <c r="H26" s="56">
        <v>9350827</v>
      </c>
      <c r="I26" s="56">
        <v>3070770</v>
      </c>
      <c r="J26" s="56">
        <v>6280057</v>
      </c>
      <c r="K26" s="57">
        <v>0.374</v>
      </c>
    </row>
    <row r="27" spans="1:11" ht="17.25" customHeight="1">
      <c r="A27" s="49" t="s">
        <v>21</v>
      </c>
      <c r="B27" s="50"/>
      <c r="C27" s="3"/>
      <c r="D27" s="56">
        <f t="shared" si="2"/>
        <v>8395111</v>
      </c>
      <c r="E27" s="56">
        <v>7278775</v>
      </c>
      <c r="F27" s="56">
        <v>1116333</v>
      </c>
      <c r="G27" s="56">
        <v>3</v>
      </c>
      <c r="H27" s="56">
        <v>27415013</v>
      </c>
      <c r="I27" s="56">
        <v>20136238</v>
      </c>
      <c r="J27" s="56">
        <v>7278775</v>
      </c>
      <c r="K27" s="57">
        <v>0.811</v>
      </c>
    </row>
    <row r="28" spans="1:11" ht="17.25" customHeight="1">
      <c r="A28" s="49" t="s">
        <v>22</v>
      </c>
      <c r="B28" s="50"/>
      <c r="C28" s="3"/>
      <c r="D28" s="56">
        <f t="shared" si="2"/>
        <v>5082794</v>
      </c>
      <c r="E28" s="56">
        <v>4324469</v>
      </c>
      <c r="F28" s="56">
        <v>758324</v>
      </c>
      <c r="G28" s="56">
        <v>1</v>
      </c>
      <c r="H28" s="56">
        <v>12007663</v>
      </c>
      <c r="I28" s="56">
        <v>7683194</v>
      </c>
      <c r="J28" s="56">
        <v>4324469</v>
      </c>
      <c r="K28" s="57">
        <v>0.682</v>
      </c>
    </row>
    <row r="29" spans="1:11" ht="17.25" customHeight="1">
      <c r="A29" s="9" t="s">
        <v>30</v>
      </c>
      <c r="B29" s="13"/>
      <c r="C29" s="3"/>
      <c r="D29" s="56"/>
      <c r="E29" s="56" t="s">
        <v>29</v>
      </c>
      <c r="F29" s="56" t="s">
        <v>29</v>
      </c>
      <c r="G29" s="56" t="s">
        <v>29</v>
      </c>
      <c r="H29" s="56" t="s">
        <v>29</v>
      </c>
      <c r="I29" s="56" t="s">
        <v>29</v>
      </c>
      <c r="J29" s="56" t="s">
        <v>29</v>
      </c>
      <c r="K29" s="57"/>
    </row>
    <row r="30" spans="1:11" ht="17.25" customHeight="1">
      <c r="A30" s="22" t="s">
        <v>32</v>
      </c>
      <c r="B30" s="23"/>
      <c r="C30" s="24"/>
      <c r="D30" s="54">
        <f>SUM(E30:G30)</f>
        <v>16747039</v>
      </c>
      <c r="E30" s="54">
        <f aca="true" t="shared" si="3" ref="E30:J30">SUM(E32:E37)</f>
        <v>15041911</v>
      </c>
      <c r="F30" s="54">
        <f t="shared" si="3"/>
        <v>1705127</v>
      </c>
      <c r="G30" s="54">
        <f t="shared" si="3"/>
        <v>1</v>
      </c>
      <c r="H30" s="54">
        <f t="shared" si="3"/>
        <v>20827056</v>
      </c>
      <c r="I30" s="54">
        <f t="shared" si="3"/>
        <v>5785145</v>
      </c>
      <c r="J30" s="54">
        <f t="shared" si="3"/>
        <v>15041911</v>
      </c>
      <c r="K30" s="55">
        <v>0.302</v>
      </c>
    </row>
    <row r="31" spans="1:11" ht="17.25" customHeight="1">
      <c r="A31" s="9"/>
      <c r="B31" s="13"/>
      <c r="C31" s="3"/>
      <c r="D31" s="56"/>
      <c r="E31" s="56"/>
      <c r="F31" s="56"/>
      <c r="G31" s="56"/>
      <c r="H31" s="56"/>
      <c r="I31" s="56"/>
      <c r="J31" s="56"/>
      <c r="K31" s="56"/>
    </row>
    <row r="32" spans="1:11" ht="17.25" customHeight="1">
      <c r="A32" s="49" t="s">
        <v>23</v>
      </c>
      <c r="B32" s="13"/>
      <c r="C32" s="3"/>
      <c r="D32" s="56">
        <f aca="true" t="shared" si="4" ref="D32:D37">SUM(E32:G32)</f>
        <v>8832192</v>
      </c>
      <c r="E32" s="56">
        <v>7903768</v>
      </c>
      <c r="F32" s="56">
        <v>928423</v>
      </c>
      <c r="G32" s="56">
        <v>1</v>
      </c>
      <c r="H32" s="56">
        <v>9333919</v>
      </c>
      <c r="I32" s="56">
        <v>1430151</v>
      </c>
      <c r="J32" s="56">
        <v>7903768</v>
      </c>
      <c r="K32" s="57">
        <v>0.186</v>
      </c>
    </row>
    <row r="33" spans="1:11" ht="17.25" customHeight="1">
      <c r="A33" s="49" t="s">
        <v>24</v>
      </c>
      <c r="B33" s="13"/>
      <c r="C33" s="3"/>
      <c r="D33" s="56">
        <f t="shared" si="4"/>
        <v>421101</v>
      </c>
      <c r="E33" s="56">
        <v>329615</v>
      </c>
      <c r="F33" s="56">
        <v>91486</v>
      </c>
      <c r="G33" s="56" t="s">
        <v>45</v>
      </c>
      <c r="H33" s="56">
        <v>1522201</v>
      </c>
      <c r="I33" s="56">
        <v>1192586</v>
      </c>
      <c r="J33" s="56">
        <v>329615</v>
      </c>
      <c r="K33" s="57">
        <v>0.783</v>
      </c>
    </row>
    <row r="34" spans="1:11" ht="17.25" customHeight="1">
      <c r="A34" s="49" t="s">
        <v>25</v>
      </c>
      <c r="B34" s="13"/>
      <c r="C34" s="3"/>
      <c r="D34" s="56">
        <f t="shared" si="4"/>
        <v>1803734</v>
      </c>
      <c r="E34" s="56">
        <v>1571826</v>
      </c>
      <c r="F34" s="56">
        <v>231908</v>
      </c>
      <c r="G34" s="56" t="s">
        <v>45</v>
      </c>
      <c r="H34" s="56">
        <v>1826882</v>
      </c>
      <c r="I34" s="56">
        <v>255056</v>
      </c>
      <c r="J34" s="56">
        <v>1571826</v>
      </c>
      <c r="K34" s="57">
        <v>0.14</v>
      </c>
    </row>
    <row r="35" spans="1:11" ht="17.25" customHeight="1">
      <c r="A35" s="49" t="s">
        <v>26</v>
      </c>
      <c r="B35" s="13"/>
      <c r="C35" s="3"/>
      <c r="D35" s="56">
        <f t="shared" si="4"/>
        <v>1981097</v>
      </c>
      <c r="E35" s="56">
        <v>1817084</v>
      </c>
      <c r="F35" s="56">
        <v>164013</v>
      </c>
      <c r="G35" s="56" t="s">
        <v>45</v>
      </c>
      <c r="H35" s="56">
        <v>3234788</v>
      </c>
      <c r="I35" s="56">
        <v>1417704</v>
      </c>
      <c r="J35" s="56">
        <v>1817084</v>
      </c>
      <c r="K35" s="57">
        <v>0.438</v>
      </c>
    </row>
    <row r="36" spans="1:11" ht="17.25" customHeight="1">
      <c r="A36" s="49" t="s">
        <v>27</v>
      </c>
      <c r="B36" s="13"/>
      <c r="C36" s="3"/>
      <c r="D36" s="56">
        <f t="shared" si="4"/>
        <v>2027697</v>
      </c>
      <c r="E36" s="56">
        <v>1866532</v>
      </c>
      <c r="F36" s="56">
        <v>161165</v>
      </c>
      <c r="G36" s="56" t="s">
        <v>45</v>
      </c>
      <c r="H36" s="56">
        <v>3043781</v>
      </c>
      <c r="I36" s="56">
        <v>1177249</v>
      </c>
      <c r="J36" s="56">
        <v>1866532</v>
      </c>
      <c r="K36" s="57">
        <v>0.387</v>
      </c>
    </row>
    <row r="37" spans="1:11" ht="17.25" customHeight="1">
      <c r="A37" s="49" t="s">
        <v>28</v>
      </c>
      <c r="B37" s="13"/>
      <c r="C37" s="3"/>
      <c r="D37" s="56">
        <f t="shared" si="4"/>
        <v>1681218</v>
      </c>
      <c r="E37" s="56">
        <v>1553086</v>
      </c>
      <c r="F37" s="56">
        <v>128132</v>
      </c>
      <c r="G37" s="56" t="s">
        <v>45</v>
      </c>
      <c r="H37" s="56">
        <v>1865485</v>
      </c>
      <c r="I37" s="56">
        <v>312399</v>
      </c>
      <c r="J37" s="56">
        <v>1553086</v>
      </c>
      <c r="K37" s="57">
        <v>0.167</v>
      </c>
    </row>
    <row r="38" spans="1:11" ht="17.25" customHeight="1">
      <c r="A38" s="14" t="s">
        <v>29</v>
      </c>
      <c r="B38" s="15"/>
      <c r="C38" s="2"/>
      <c r="D38" s="16" t="s">
        <v>33</v>
      </c>
      <c r="E38" s="16" t="s">
        <v>29</v>
      </c>
      <c r="F38" s="16" t="s">
        <v>29</v>
      </c>
      <c r="G38" s="16" t="s">
        <v>29</v>
      </c>
      <c r="H38" s="16" t="s">
        <v>29</v>
      </c>
      <c r="I38" s="16" t="s">
        <v>29</v>
      </c>
      <c r="J38" s="16" t="s">
        <v>29</v>
      </c>
      <c r="K38" s="17" t="s">
        <v>29</v>
      </c>
    </row>
    <row r="39" spans="1:11" ht="13.5">
      <c r="A39" s="25"/>
      <c r="B39" s="18"/>
      <c r="C39" s="18"/>
      <c r="D39" s="19"/>
      <c r="E39" s="19"/>
      <c r="F39" s="19"/>
      <c r="G39" s="19"/>
      <c r="H39" s="19"/>
      <c r="I39" s="19"/>
      <c r="J39" s="19"/>
      <c r="K39" s="20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2013-10-01T05:16:33Z</cp:lastPrinted>
  <dcterms:created xsi:type="dcterms:W3CDTF">2007-11-14T04:34:42Z</dcterms:created>
  <dcterms:modified xsi:type="dcterms:W3CDTF">2013-11-15T07:30:41Z</dcterms:modified>
  <cp:category/>
  <cp:version/>
  <cp:contentType/>
  <cp:contentStatus/>
</cp:coreProperties>
</file>