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filterPrivacy="1" defaultThemeVersion="124226"/>
  <xr:revisionPtr revIDLastSave="0" documentId="13_ncr:1_{E96262AB-457D-4E43-91F3-5D348A181425}" xr6:coauthVersionLast="36" xr6:coauthVersionMax="36" xr10:uidLastSave="{00000000-0000-0000-0000-000000000000}"/>
  <bookViews>
    <workbookView xWindow="0" yWindow="0" windowWidth="20490" windowHeight="7455" tabRatio="1000" firstSheet="2" activeTab="23" xr2:uid="{00000000-000D-0000-FFFF-FFFF00000000}"/>
  </bookViews>
  <sheets>
    <sheet name="018" sheetId="49" r:id="rId1"/>
    <sheet name="019" sheetId="50" r:id="rId2"/>
    <sheet name="020" sheetId="51" r:id="rId3"/>
    <sheet name="021" sheetId="52" r:id="rId4"/>
    <sheet name="022" sheetId="53" r:id="rId5"/>
    <sheet name="023" sheetId="54" r:id="rId6"/>
    <sheet name="024" sheetId="55" r:id="rId7"/>
    <sheet name="025" sheetId="56" r:id="rId8"/>
    <sheet name="026" sheetId="57" r:id="rId9"/>
    <sheet name="027" sheetId="58" r:id="rId10"/>
    <sheet name="028" sheetId="59" r:id="rId11"/>
    <sheet name="029" sheetId="60" r:id="rId12"/>
    <sheet name="030" sheetId="61" r:id="rId13"/>
    <sheet name="031" sheetId="62" r:id="rId14"/>
    <sheet name="032" sheetId="63" r:id="rId15"/>
    <sheet name="033" sheetId="64" r:id="rId16"/>
    <sheet name="034" sheetId="65" r:id="rId17"/>
    <sheet name="035" sheetId="66" r:id="rId18"/>
    <sheet name="036" sheetId="67" r:id="rId19"/>
    <sheet name="037" sheetId="68" r:id="rId20"/>
    <sheet name="038" sheetId="69" r:id="rId21"/>
    <sheet name="039" sheetId="70" r:id="rId22"/>
    <sheet name="040" sheetId="71" r:id="rId23"/>
    <sheet name="041" sheetId="72" r:id="rId24"/>
  </sheets>
  <externalReferences>
    <externalReference r:id="rId25"/>
  </externalReferences>
  <calcPr calcId="191029"/>
</workbook>
</file>

<file path=xl/calcChain.xml><?xml version="1.0" encoding="utf-8"?>
<calcChain xmlns="http://schemas.openxmlformats.org/spreadsheetml/2006/main">
  <c r="J12" i="69" l="1"/>
  <c r="I12" i="69"/>
  <c r="H33" i="68" l="1"/>
  <c r="G33" i="68"/>
  <c r="F33" i="68"/>
  <c r="E33" i="68"/>
  <c r="D33" i="68"/>
  <c r="O15" i="67"/>
  <c r="N15" i="67"/>
  <c r="M15" i="67"/>
  <c r="L15" i="67"/>
  <c r="K15" i="67"/>
  <c r="J15" i="67"/>
  <c r="I15" i="67"/>
  <c r="H15" i="67"/>
  <c r="G15" i="67"/>
  <c r="F15" i="67"/>
  <c r="E15" i="67"/>
  <c r="D15" i="67"/>
  <c r="M12" i="66"/>
  <c r="M11" i="66"/>
  <c r="M9" i="66"/>
  <c r="M7" i="66"/>
  <c r="I14" i="65"/>
  <c r="H14" i="65"/>
  <c r="G14" i="65"/>
  <c r="F14" i="65"/>
  <c r="E14" i="65"/>
  <c r="D14" i="65"/>
  <c r="E8" i="57" l="1"/>
  <c r="D8" i="57"/>
  <c r="E7" i="57"/>
  <c r="D7" i="57"/>
</calcChain>
</file>

<file path=xl/sharedStrings.xml><?xml version="1.0" encoding="utf-8"?>
<sst xmlns="http://schemas.openxmlformats.org/spreadsheetml/2006/main" count="660" uniqueCount="422">
  <si>
    <t>18　農家数の推移</t>
    <rPh sb="3" eb="5">
      <t>ノウカ</t>
    </rPh>
    <rPh sb="5" eb="6">
      <t>スウ</t>
    </rPh>
    <rPh sb="7" eb="9">
      <t>スイイ</t>
    </rPh>
    <phoneticPr fontId="3"/>
  </si>
  <si>
    <t>年　月　日</t>
    <rPh sb="0" eb="1">
      <t>ネン</t>
    </rPh>
    <rPh sb="2" eb="3">
      <t>ツキ</t>
    </rPh>
    <rPh sb="4" eb="5">
      <t>ヒ</t>
    </rPh>
    <phoneticPr fontId="3"/>
  </si>
  <si>
    <t>総農家数</t>
    <rPh sb="0" eb="1">
      <t>ソウ</t>
    </rPh>
    <rPh sb="1" eb="3">
      <t>ノウカ</t>
    </rPh>
    <rPh sb="3" eb="4">
      <t>スウ</t>
    </rPh>
    <phoneticPr fontId="3"/>
  </si>
  <si>
    <t>販　　売　　農　　家　・　家　　族　　経　　営</t>
    <rPh sb="0" eb="1">
      <t>ハン</t>
    </rPh>
    <rPh sb="3" eb="4">
      <t>バイ</t>
    </rPh>
    <rPh sb="6" eb="7">
      <t>ノウ</t>
    </rPh>
    <rPh sb="9" eb="10">
      <t>イエ</t>
    </rPh>
    <rPh sb="13" eb="14">
      <t>イエ</t>
    </rPh>
    <rPh sb="16" eb="17">
      <t>ゾク</t>
    </rPh>
    <rPh sb="19" eb="20">
      <t>キョウ</t>
    </rPh>
    <rPh sb="22" eb="23">
      <t>エイ</t>
    </rPh>
    <phoneticPr fontId="3"/>
  </si>
  <si>
    <t>専兼業別</t>
    <rPh sb="0" eb="1">
      <t>セン</t>
    </rPh>
    <rPh sb="1" eb="3">
      <t>ケンギョウ</t>
    </rPh>
    <rPh sb="3" eb="4">
      <t>ベツ</t>
    </rPh>
    <phoneticPr fontId="3"/>
  </si>
  <si>
    <t>経営耕地面積規模別</t>
    <rPh sb="0" eb="2">
      <t>ケイエイ</t>
    </rPh>
    <rPh sb="2" eb="4">
      <t>コウチ</t>
    </rPh>
    <rPh sb="4" eb="6">
      <t>メンセキ</t>
    </rPh>
    <rPh sb="6" eb="8">
      <t>キボ</t>
    </rPh>
    <rPh sb="8" eb="9">
      <t>ベツ</t>
    </rPh>
    <phoneticPr fontId="3"/>
  </si>
  <si>
    <t>自給的</t>
    <rPh sb="0" eb="3">
      <t>ジキュウテキ</t>
    </rPh>
    <phoneticPr fontId="3"/>
  </si>
  <si>
    <t>専業</t>
    <rPh sb="0" eb="2">
      <t>センギョウ</t>
    </rPh>
    <phoneticPr fontId="3"/>
  </si>
  <si>
    <t>兼　　業</t>
    <rPh sb="0" eb="1">
      <t>ケン</t>
    </rPh>
    <rPh sb="3" eb="4">
      <t>ギョウ</t>
    </rPh>
    <phoneticPr fontId="3"/>
  </si>
  <si>
    <t>１．０ｈａ</t>
    <phoneticPr fontId="3"/>
  </si>
  <si>
    <t>１．０～</t>
    <phoneticPr fontId="3"/>
  </si>
  <si>
    <t>２．０～</t>
    <phoneticPr fontId="3"/>
  </si>
  <si>
    <t>３．０ｈａ</t>
    <phoneticPr fontId="3"/>
  </si>
  <si>
    <t>農　家</t>
    <rPh sb="0" eb="1">
      <t>ノウ</t>
    </rPh>
    <rPh sb="2" eb="3">
      <t>イエ</t>
    </rPh>
    <phoneticPr fontId="3"/>
  </si>
  <si>
    <t>第１種</t>
    <rPh sb="0" eb="1">
      <t>ダイ</t>
    </rPh>
    <rPh sb="2" eb="3">
      <t>シュ</t>
    </rPh>
    <phoneticPr fontId="3"/>
  </si>
  <si>
    <t>第２種</t>
    <rPh sb="0" eb="1">
      <t>ダイ</t>
    </rPh>
    <rPh sb="2" eb="3">
      <t>シュ</t>
    </rPh>
    <phoneticPr fontId="3"/>
  </si>
  <si>
    <t>未満</t>
    <rPh sb="0" eb="2">
      <t>ミマン</t>
    </rPh>
    <phoneticPr fontId="3"/>
  </si>
  <si>
    <t>２．０</t>
    <phoneticPr fontId="3"/>
  </si>
  <si>
    <t>３．０</t>
    <phoneticPr fontId="3"/>
  </si>
  <si>
    <t>以上</t>
    <rPh sb="0" eb="2">
      <t>イジョウ</t>
    </rPh>
    <phoneticPr fontId="3"/>
  </si>
  <si>
    <t>平成</t>
    <rPh sb="0" eb="2">
      <t>ヘイセイ</t>
    </rPh>
    <phoneticPr fontId="3"/>
  </si>
  <si>
    <t>.  2．1</t>
    <phoneticPr fontId="3"/>
  </si>
  <si>
    <t>〃</t>
    <phoneticPr fontId="1"/>
  </si>
  <si>
    <t>22</t>
    <phoneticPr fontId="1"/>
  </si>
  <si>
    <t>注　平成7年は農業センサス、平成17年、27年は農林業センサス、平成2年、12年、22年は世界農林業センサスによる。</t>
    <phoneticPr fontId="3"/>
  </si>
  <si>
    <t>　　　</t>
    <phoneticPr fontId="1"/>
  </si>
  <si>
    <t>19　農家人口（販売農家）</t>
    <rPh sb="3" eb="5">
      <t>ノウカ</t>
    </rPh>
    <rPh sb="5" eb="7">
      <t>ジンコウ</t>
    </rPh>
    <rPh sb="8" eb="10">
      <t>ハンバイ</t>
    </rPh>
    <rPh sb="10" eb="12">
      <t>ノウカ</t>
    </rPh>
    <phoneticPr fontId="3"/>
  </si>
  <si>
    <t>農家人口</t>
    <rPh sb="0" eb="2">
      <t>ノウカ</t>
    </rPh>
    <rPh sb="2" eb="4">
      <t>ジンコウ</t>
    </rPh>
    <phoneticPr fontId="3"/>
  </si>
  <si>
    <t>農業従事者</t>
    <rPh sb="0" eb="2">
      <t>ノウギョウ</t>
    </rPh>
    <rPh sb="2" eb="5">
      <t>ジュウジシャ</t>
    </rPh>
    <phoneticPr fontId="3"/>
  </si>
  <si>
    <t>農業就業人口</t>
    <rPh sb="0" eb="2">
      <t>ノウギョウ</t>
    </rPh>
    <rPh sb="2" eb="4">
      <t>シュウギョウ</t>
    </rPh>
    <rPh sb="4" eb="6">
      <t>ジンコウ</t>
    </rPh>
    <phoneticPr fontId="3"/>
  </si>
  <si>
    <t>基幹的農業</t>
    <rPh sb="0" eb="2">
      <t>キカン</t>
    </rPh>
    <rPh sb="2" eb="3">
      <t>テキ</t>
    </rPh>
    <rPh sb="3" eb="5">
      <t>ノウギョウ</t>
    </rPh>
    <phoneticPr fontId="3"/>
  </si>
  <si>
    <t>計</t>
    <rPh sb="0" eb="1">
      <t>ケイ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</si>
  <si>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</si>
  <si>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</si>
  <si>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従事者　1）</t>
    <rPh sb="0" eb="3">
      <t>ジュウジシャ</t>
    </rPh>
    <phoneticPr fontId="3"/>
  </si>
  <si>
    <t>．2．1</t>
    <phoneticPr fontId="3"/>
  </si>
  <si>
    <t xml:space="preserve">  〃</t>
    <phoneticPr fontId="1"/>
  </si>
  <si>
    <t>注　　表18注参照。　</t>
    <phoneticPr fontId="3"/>
  </si>
  <si>
    <t xml:space="preserve">   1) 「農業従事者」とは、農家人口のうち自営農業に従事している者、「農業就業人口」とは、農業従事者のうち、主として</t>
    <rPh sb="34" eb="35">
      <t>モノ</t>
    </rPh>
    <phoneticPr fontId="3"/>
  </si>
  <si>
    <t>　　　 自営農業に従事した者、「基幹的農業従事者」とは、農業就業人口のうち、ふだん仕事として主に自営農業に従事して</t>
    <rPh sb="13" eb="14">
      <t>モノ</t>
    </rPh>
    <rPh sb="41" eb="43">
      <t>シゴト</t>
    </rPh>
    <rPh sb="46" eb="47">
      <t>オモ</t>
    </rPh>
    <rPh sb="48" eb="50">
      <t>ジエイ</t>
    </rPh>
    <rPh sb="50" eb="52">
      <t>ノウギョウ</t>
    </rPh>
    <rPh sb="53" eb="55">
      <t>ジュウジ</t>
    </rPh>
    <phoneticPr fontId="1"/>
  </si>
  <si>
    <t>　　　 いる者をいう。</t>
    <phoneticPr fontId="1"/>
  </si>
  <si>
    <t>20　経営耕地面積</t>
    <rPh sb="3" eb="5">
      <t>ケイエイ</t>
    </rPh>
    <rPh sb="5" eb="7">
      <t>コウチ</t>
    </rPh>
    <rPh sb="7" eb="9">
      <t>メンセキ</t>
    </rPh>
    <phoneticPr fontId="3"/>
  </si>
  <si>
    <t>（単位　ha）</t>
    <rPh sb="1" eb="3">
      <t>タンイ</t>
    </rPh>
    <phoneticPr fontId="3"/>
  </si>
  <si>
    <t>総農家</t>
    <rPh sb="0" eb="1">
      <t>ソウ</t>
    </rPh>
    <rPh sb="1" eb="3">
      <t>ノウカ</t>
    </rPh>
    <phoneticPr fontId="3"/>
  </si>
  <si>
    <t>販売農家</t>
    <rPh sb="0" eb="2">
      <t>ハンバイ</t>
    </rPh>
    <rPh sb="2" eb="4">
      <t>ノウカ</t>
    </rPh>
    <phoneticPr fontId="3"/>
  </si>
  <si>
    <t>総　　数</t>
    <rPh sb="0" eb="1">
      <t>フサ</t>
    </rPh>
    <rPh sb="3" eb="4">
      <t>カズ</t>
    </rPh>
    <phoneticPr fontId="3"/>
  </si>
  <si>
    <t>総面積</t>
    <rPh sb="0" eb="3">
      <t>ソウメンセキ</t>
    </rPh>
    <phoneticPr fontId="3"/>
  </si>
  <si>
    <t>田</t>
    <rPh sb="0" eb="1">
      <t>タ</t>
    </rPh>
    <phoneticPr fontId="3"/>
  </si>
  <si>
    <t>畑</t>
    <rPh sb="0" eb="1">
      <t>ハタケ</t>
    </rPh>
    <phoneticPr fontId="3"/>
  </si>
  <si>
    <t>樹園地</t>
    <rPh sb="0" eb="1">
      <t>ジュ</t>
    </rPh>
    <rPh sb="1" eb="3">
      <t>エンチ</t>
    </rPh>
    <phoneticPr fontId="3"/>
  </si>
  <si>
    <t>農家１戸当たり耕地面積</t>
    <rPh sb="0" eb="2">
      <t>ノウカ</t>
    </rPh>
    <rPh sb="3" eb="4">
      <t>コ</t>
    </rPh>
    <rPh sb="4" eb="5">
      <t>ア</t>
    </rPh>
    <rPh sb="7" eb="9">
      <t>コウチ</t>
    </rPh>
    <rPh sb="9" eb="11">
      <t>メンセキ</t>
    </rPh>
    <phoneticPr fontId="3"/>
  </si>
  <si>
    <t>…</t>
  </si>
  <si>
    <t>…</t>
    <phoneticPr fontId="1"/>
  </si>
  <si>
    <t>注 表18注参照。</t>
    <rPh sb="2" eb="3">
      <t>ヒョウ</t>
    </rPh>
    <rPh sb="5" eb="6">
      <t>チュウ</t>
    </rPh>
    <rPh sb="6" eb="8">
      <t>サンショウ</t>
    </rPh>
    <phoneticPr fontId="1"/>
  </si>
  <si>
    <t xml:space="preserve">      平成22年、27年は農業経営体の経営耕地面積。</t>
    <rPh sb="6" eb="8">
      <t>ヘイセイ</t>
    </rPh>
    <rPh sb="10" eb="11">
      <t>ネン</t>
    </rPh>
    <rPh sb="14" eb="15">
      <t>ネン</t>
    </rPh>
    <rPh sb="16" eb="18">
      <t>ノウギョウ</t>
    </rPh>
    <rPh sb="18" eb="20">
      <t>ケイエイ</t>
    </rPh>
    <rPh sb="20" eb="21">
      <t>カラダ</t>
    </rPh>
    <rPh sb="22" eb="24">
      <t>ケイエイ</t>
    </rPh>
    <rPh sb="24" eb="26">
      <t>コウチ</t>
    </rPh>
    <rPh sb="26" eb="28">
      <t>メンセキ</t>
    </rPh>
    <phoneticPr fontId="1"/>
  </si>
  <si>
    <t>21　主な農作物の収穫量</t>
    <rPh sb="3" eb="4">
      <t>オモ</t>
    </rPh>
    <rPh sb="5" eb="8">
      <t>ノウサクモツ</t>
    </rPh>
    <rPh sb="9" eb="12">
      <t>シュウカクリョウ</t>
    </rPh>
    <phoneticPr fontId="3"/>
  </si>
  <si>
    <t>（単位　ｈａ・ｔ）</t>
    <rPh sb="1" eb="3">
      <t>タンイ</t>
    </rPh>
    <phoneticPr fontId="3"/>
  </si>
  <si>
    <t>農林水産省「作物統計」</t>
    <rPh sb="0" eb="2">
      <t>ノウリン</t>
    </rPh>
    <rPh sb="2" eb="5">
      <t>スイサンショウ</t>
    </rPh>
    <rPh sb="6" eb="8">
      <t>サクモツ</t>
    </rPh>
    <rPh sb="8" eb="10">
      <t>トウケイ</t>
    </rPh>
    <phoneticPr fontId="1"/>
  </si>
  <si>
    <t>農作物</t>
    <rPh sb="0" eb="3">
      <t>ノウサクモツ</t>
    </rPh>
    <phoneticPr fontId="3"/>
  </si>
  <si>
    <t>作付面積 1）</t>
    <rPh sb="0" eb="2">
      <t>サクツ</t>
    </rPh>
    <rPh sb="2" eb="4">
      <t>メンセキ</t>
    </rPh>
    <phoneticPr fontId="3"/>
  </si>
  <si>
    <t>収穫量</t>
    <rPh sb="0" eb="3">
      <t>シュウカクリョウ</t>
    </rPh>
    <phoneticPr fontId="3"/>
  </si>
  <si>
    <t>作付面積 1)</t>
    <rPh sb="0" eb="2">
      <t>サクツ</t>
    </rPh>
    <rPh sb="2" eb="4">
      <t>メンセキ</t>
    </rPh>
    <phoneticPr fontId="3"/>
  </si>
  <si>
    <t>稲</t>
    <rPh sb="0" eb="1">
      <t>イネ</t>
    </rPh>
    <phoneticPr fontId="3"/>
  </si>
  <si>
    <t>水稲</t>
    <rPh sb="0" eb="2">
      <t>スイトウ</t>
    </rPh>
    <phoneticPr fontId="3"/>
  </si>
  <si>
    <t>麦類</t>
    <rPh sb="0" eb="2">
      <t>ムギルイ</t>
    </rPh>
    <phoneticPr fontId="3"/>
  </si>
  <si>
    <t>小麦</t>
    <rPh sb="0" eb="2">
      <t>コムギ</t>
    </rPh>
    <phoneticPr fontId="3"/>
  </si>
  <si>
    <t>二条大麦</t>
    <rPh sb="0" eb="2">
      <t>ニジョウ</t>
    </rPh>
    <rPh sb="2" eb="4">
      <t>オオムギ</t>
    </rPh>
    <phoneticPr fontId="3"/>
  </si>
  <si>
    <t>いも類</t>
    <rPh sb="2" eb="3">
      <t>ルイ</t>
    </rPh>
    <phoneticPr fontId="3"/>
  </si>
  <si>
    <t>かんしょ</t>
    <phoneticPr fontId="3"/>
  </si>
  <si>
    <t>豆類</t>
    <rPh sb="0" eb="2">
      <t>マメルイ</t>
    </rPh>
    <phoneticPr fontId="3"/>
  </si>
  <si>
    <t>大豆</t>
    <rPh sb="0" eb="2">
      <t>ダイズ</t>
    </rPh>
    <phoneticPr fontId="3"/>
  </si>
  <si>
    <t>小豆</t>
    <rPh sb="0" eb="2">
      <t>アズキ</t>
    </rPh>
    <phoneticPr fontId="3"/>
  </si>
  <si>
    <t>野菜</t>
    <rPh sb="0" eb="2">
      <t>ヤサイ</t>
    </rPh>
    <phoneticPr fontId="3"/>
  </si>
  <si>
    <t>だいこん</t>
    <phoneticPr fontId="3"/>
  </si>
  <si>
    <t>にんじん</t>
    <phoneticPr fontId="3"/>
  </si>
  <si>
    <t>さといも</t>
    <phoneticPr fontId="3"/>
  </si>
  <si>
    <t>れんこん</t>
    <phoneticPr fontId="3"/>
  </si>
  <si>
    <t>ばれいしょ</t>
    <phoneticPr fontId="3"/>
  </si>
  <si>
    <t>はくさい</t>
    <phoneticPr fontId="3"/>
  </si>
  <si>
    <t>キャベツ</t>
    <phoneticPr fontId="3"/>
  </si>
  <si>
    <t>ほうれんそう</t>
    <phoneticPr fontId="3"/>
  </si>
  <si>
    <t>ねぎ</t>
    <phoneticPr fontId="3"/>
  </si>
  <si>
    <t>たまねぎ</t>
    <phoneticPr fontId="3"/>
  </si>
  <si>
    <t>なす</t>
    <phoneticPr fontId="3"/>
  </si>
  <si>
    <t>トマト</t>
    <phoneticPr fontId="3"/>
  </si>
  <si>
    <t>きゅうり</t>
    <phoneticPr fontId="3"/>
  </si>
  <si>
    <t>ピーマン</t>
    <phoneticPr fontId="3"/>
  </si>
  <si>
    <t>かぼちゃ</t>
    <phoneticPr fontId="3"/>
  </si>
  <si>
    <t>さやえんどう</t>
    <phoneticPr fontId="3"/>
  </si>
  <si>
    <t>いちご</t>
    <phoneticPr fontId="3"/>
  </si>
  <si>
    <t>すいか</t>
    <phoneticPr fontId="3"/>
  </si>
  <si>
    <t>レタス</t>
    <phoneticPr fontId="3"/>
  </si>
  <si>
    <t>カリフラワー</t>
    <phoneticPr fontId="3"/>
  </si>
  <si>
    <t>ブロッコリー</t>
    <phoneticPr fontId="3"/>
  </si>
  <si>
    <t>果樹</t>
    <rPh sb="0" eb="2">
      <t>カジュ</t>
    </rPh>
    <phoneticPr fontId="3"/>
  </si>
  <si>
    <t>みかん</t>
    <phoneticPr fontId="3"/>
  </si>
  <si>
    <t>かき</t>
    <phoneticPr fontId="3"/>
  </si>
  <si>
    <t>ぶどう</t>
    <phoneticPr fontId="3"/>
  </si>
  <si>
    <t>日本なし</t>
    <rPh sb="0" eb="2">
      <t>ニホン</t>
    </rPh>
    <phoneticPr fontId="3"/>
  </si>
  <si>
    <t>くり</t>
    <phoneticPr fontId="3"/>
  </si>
  <si>
    <t>工芸農作物</t>
    <rPh sb="0" eb="2">
      <t>コウゲイ</t>
    </rPh>
    <rPh sb="2" eb="5">
      <t>ノウサクモツ</t>
    </rPh>
    <phoneticPr fontId="3"/>
  </si>
  <si>
    <t>茶（生葉）</t>
    <rPh sb="0" eb="1">
      <t>チャ</t>
    </rPh>
    <rPh sb="2" eb="3">
      <t>セイ</t>
    </rPh>
    <rPh sb="3" eb="4">
      <t>ハ</t>
    </rPh>
    <phoneticPr fontId="3"/>
  </si>
  <si>
    <t xml:space="preserve">注) </t>
    <rPh sb="0" eb="1">
      <t>チュウ</t>
    </rPh>
    <phoneticPr fontId="3"/>
  </si>
  <si>
    <t>野菜・果樹の年産区分</t>
    <phoneticPr fontId="1"/>
  </si>
  <si>
    <t>野菜：当年4月～翌年3月（だいこん、にんじん、さといも、れんこん、ばれいしょ、はくさい、キャベツ、ほうれんそう、ねぎ、</t>
    <phoneticPr fontId="1"/>
  </si>
  <si>
    <t>たまねぎ、レタス、カリフラワー、ブロッコリー）、当年1月～当年12月（かぼちゃ、すいか）、前年9月～当年8月（さやえんどう）、</t>
    <phoneticPr fontId="1"/>
  </si>
  <si>
    <t>前年10月～当年9月（いちご）、前年11月～当年10月（ピーマン）、前年12月～当年11月（なす、トマト、きゅうり）</t>
    <phoneticPr fontId="1"/>
  </si>
  <si>
    <t>果樹：年産は暦年区分を原則とするが、出荷期間が2カ年にわたる場合は、主たる収獲期間により区分している。</t>
    <rPh sb="0" eb="2">
      <t>カジュ</t>
    </rPh>
    <rPh sb="3" eb="5">
      <t>ネンサン</t>
    </rPh>
    <rPh sb="6" eb="8">
      <t>レキネン</t>
    </rPh>
    <rPh sb="8" eb="10">
      <t>クブン</t>
    </rPh>
    <rPh sb="11" eb="13">
      <t>ゲンソク</t>
    </rPh>
    <rPh sb="18" eb="20">
      <t>シュッカ</t>
    </rPh>
    <rPh sb="20" eb="22">
      <t>キカン</t>
    </rPh>
    <rPh sb="25" eb="26">
      <t>ネン</t>
    </rPh>
    <rPh sb="30" eb="32">
      <t>バアイ</t>
    </rPh>
    <rPh sb="34" eb="35">
      <t>シュ</t>
    </rPh>
    <rPh sb="37" eb="39">
      <t>シュウカク</t>
    </rPh>
    <rPh sb="39" eb="40">
      <t>キ</t>
    </rPh>
    <phoneticPr fontId="1"/>
  </si>
  <si>
    <t xml:space="preserve">     1） </t>
    <phoneticPr fontId="1"/>
  </si>
  <si>
    <t>作付面積について、果樹・茶は栽培面積に読み替える。</t>
    <phoneticPr fontId="1"/>
  </si>
  <si>
    <t>22　家畜家きん飼養頭羽数</t>
    <rPh sb="3" eb="5">
      <t>カチク</t>
    </rPh>
    <rPh sb="5" eb="6">
      <t>イエ</t>
    </rPh>
    <rPh sb="8" eb="10">
      <t>シヨウ</t>
    </rPh>
    <rPh sb="10" eb="11">
      <t>トウ</t>
    </rPh>
    <rPh sb="11" eb="12">
      <t>ハネ</t>
    </rPh>
    <rPh sb="12" eb="13">
      <t>スウ</t>
    </rPh>
    <phoneticPr fontId="3"/>
  </si>
  <si>
    <t>（単位　頭・1000羽）</t>
    <rPh sb="1" eb="3">
      <t>タンイ</t>
    </rPh>
    <rPh sb="4" eb="5">
      <t>アタマ</t>
    </rPh>
    <rPh sb="10" eb="11">
      <t>ハネ</t>
    </rPh>
    <phoneticPr fontId="3"/>
  </si>
  <si>
    <t>中国四国農政局「山口農林水産統計年報」</t>
    <phoneticPr fontId="3"/>
  </si>
  <si>
    <t>年　　　次</t>
    <rPh sb="0" eb="1">
      <t>ネン</t>
    </rPh>
    <rPh sb="4" eb="5">
      <t>ジ</t>
    </rPh>
    <phoneticPr fontId="3"/>
  </si>
  <si>
    <t>乳用牛</t>
    <rPh sb="0" eb="1">
      <t>ニュウ</t>
    </rPh>
    <rPh sb="1" eb="2">
      <t>ヨウ</t>
    </rPh>
    <rPh sb="2" eb="3">
      <t>ギュウ</t>
    </rPh>
    <phoneticPr fontId="3"/>
  </si>
  <si>
    <t>肉用牛</t>
    <rPh sb="0" eb="2">
      <t>ニクヨウ</t>
    </rPh>
    <rPh sb="2" eb="3">
      <t>ギュウ</t>
    </rPh>
    <phoneticPr fontId="3"/>
  </si>
  <si>
    <t>豚</t>
    <rPh sb="0" eb="1">
      <t>ブタ</t>
    </rPh>
    <phoneticPr fontId="3"/>
  </si>
  <si>
    <r>
      <t>採卵鶏　1</t>
    </r>
    <r>
      <rPr>
        <sz val="9"/>
        <color theme="1"/>
        <rFont val="ＭＳ Ｐ明朝"/>
        <family val="1"/>
        <charset val="128"/>
      </rPr>
      <t>)</t>
    </r>
    <rPh sb="0" eb="2">
      <t>サイラン</t>
    </rPh>
    <rPh sb="2" eb="3">
      <t>ニワトリ</t>
    </rPh>
    <phoneticPr fontId="3"/>
  </si>
  <si>
    <t>計</t>
    <rPh sb="0" eb="1">
      <t>ケイ</t>
    </rPh>
    <phoneticPr fontId="1"/>
  </si>
  <si>
    <t>肉用種</t>
    <rPh sb="0" eb="1">
      <t>ニク</t>
    </rPh>
    <rPh sb="1" eb="2">
      <t>ヨウ</t>
    </rPh>
    <rPh sb="2" eb="3">
      <t>シュ</t>
    </rPh>
    <phoneticPr fontId="1"/>
  </si>
  <si>
    <t>乳用種</t>
    <rPh sb="0" eb="3">
      <t>ニュウヨウシュ</t>
    </rPh>
    <phoneticPr fontId="1"/>
  </si>
  <si>
    <t>年</t>
    <rPh sb="0" eb="1">
      <t>トシ</t>
    </rPh>
    <phoneticPr fontId="3"/>
  </si>
  <si>
    <t>　注　 ｢畜産統計調査｣による。各年２月１日現在。</t>
    <rPh sb="5" eb="7">
      <t>チクサン</t>
    </rPh>
    <rPh sb="7" eb="9">
      <t>トウケイ</t>
    </rPh>
    <rPh sb="9" eb="11">
      <t>チョウサ</t>
    </rPh>
    <phoneticPr fontId="3"/>
  </si>
  <si>
    <t xml:space="preserve"> 注1)　成鶏(6ヶ月以上)めす羽数。種鶏を除いた数値。</t>
    <rPh sb="1" eb="2">
      <t>チュウ</t>
    </rPh>
    <rPh sb="10" eb="11">
      <t>ゲツ</t>
    </rPh>
    <rPh sb="11" eb="13">
      <t>イジョウ</t>
    </rPh>
    <rPh sb="19" eb="20">
      <t>シュ</t>
    </rPh>
    <rPh sb="20" eb="21">
      <t>ケイ</t>
    </rPh>
    <rPh sb="22" eb="23">
      <t>ノゾ</t>
    </rPh>
    <rPh sb="25" eb="27">
      <t>スウチ</t>
    </rPh>
    <phoneticPr fontId="3"/>
  </si>
  <si>
    <t>23　鶏卵の生産量・出荷量及び入荷量</t>
    <rPh sb="3" eb="5">
      <t>ケイラン</t>
    </rPh>
    <rPh sb="6" eb="9">
      <t>セイサンリョウ</t>
    </rPh>
    <rPh sb="10" eb="13">
      <t>シュッカリョウ</t>
    </rPh>
    <rPh sb="13" eb="14">
      <t>オヨ</t>
    </rPh>
    <rPh sb="15" eb="18">
      <t>ニュウカリョウ</t>
    </rPh>
    <phoneticPr fontId="3"/>
  </si>
  <si>
    <t>（単位　ｔ ）</t>
    <rPh sb="1" eb="3">
      <t>タンイ</t>
    </rPh>
    <phoneticPr fontId="3"/>
  </si>
  <si>
    <t>年　　　次</t>
    <rPh sb="0" eb="1">
      <t>ネン</t>
    </rPh>
    <rPh sb="4" eb="5">
      <t>ツギ</t>
    </rPh>
    <phoneticPr fontId="3"/>
  </si>
  <si>
    <t>生産量</t>
    <rPh sb="0" eb="2">
      <t>セイサン</t>
    </rPh>
    <rPh sb="2" eb="3">
      <t>リョウ</t>
    </rPh>
    <phoneticPr fontId="3"/>
  </si>
  <si>
    <t>出荷量</t>
    <rPh sb="0" eb="3">
      <t>シュッカリョウ</t>
    </rPh>
    <phoneticPr fontId="3"/>
  </si>
  <si>
    <t>仕 向 先 府 県 別 出 荷 量</t>
    <rPh sb="0" eb="1">
      <t>ツコウ</t>
    </rPh>
    <rPh sb="2" eb="3">
      <t>ムカイ</t>
    </rPh>
    <rPh sb="4" eb="5">
      <t>サキ</t>
    </rPh>
    <rPh sb="6" eb="7">
      <t>フ</t>
    </rPh>
    <rPh sb="8" eb="9">
      <t>ケン</t>
    </rPh>
    <rPh sb="10" eb="11">
      <t>ベツ</t>
    </rPh>
    <rPh sb="12" eb="13">
      <t>デ</t>
    </rPh>
    <rPh sb="14" eb="15">
      <t>ニ</t>
    </rPh>
    <rPh sb="16" eb="17">
      <t>リョウ</t>
    </rPh>
    <phoneticPr fontId="3"/>
  </si>
  <si>
    <t>入荷量</t>
    <rPh sb="0" eb="3">
      <t>ニュウカリョウ</t>
    </rPh>
    <phoneticPr fontId="3"/>
  </si>
  <si>
    <t>山口</t>
    <rPh sb="0" eb="2">
      <t>ヤマグチ</t>
    </rPh>
    <phoneticPr fontId="3"/>
  </si>
  <si>
    <t>大阪</t>
    <rPh sb="0" eb="2">
      <t>オオサカ</t>
    </rPh>
    <phoneticPr fontId="3"/>
  </si>
  <si>
    <t>広島</t>
    <rPh sb="0" eb="2">
      <t>ヒロシマ</t>
    </rPh>
    <phoneticPr fontId="3"/>
  </si>
  <si>
    <t>福岡</t>
    <rPh sb="0" eb="2">
      <t>フクオカ</t>
    </rPh>
    <phoneticPr fontId="3"/>
  </si>
  <si>
    <t>その他</t>
    <rPh sb="2" eb="3">
      <t>タ</t>
    </rPh>
    <phoneticPr fontId="3"/>
  </si>
  <si>
    <t>注   ｢鶏卵流通統計調査｣による｡</t>
    <rPh sb="0" eb="1">
      <t>チュウ</t>
    </rPh>
    <rPh sb="5" eb="7">
      <t>ケイラン</t>
    </rPh>
    <rPh sb="7" eb="9">
      <t>リュウツウ</t>
    </rPh>
    <rPh sb="9" eb="11">
      <t>トウケイ</t>
    </rPh>
    <rPh sb="11" eb="13">
      <t>チョウサ</t>
    </rPh>
    <phoneticPr fontId="3"/>
  </si>
  <si>
    <t>24　肉畜種類別枝肉生産量</t>
    <rPh sb="3" eb="4">
      <t>ニク</t>
    </rPh>
    <rPh sb="4" eb="5">
      <t>チク</t>
    </rPh>
    <rPh sb="5" eb="8">
      <t>シュルイベツ</t>
    </rPh>
    <rPh sb="8" eb="10">
      <t>エダニク</t>
    </rPh>
    <rPh sb="10" eb="13">
      <t>セイサンリョウ</t>
    </rPh>
    <phoneticPr fontId="3"/>
  </si>
  <si>
    <t>（単位　ｔ）</t>
    <rPh sb="1" eb="3">
      <t>タンイ</t>
    </rPh>
    <phoneticPr fontId="3"/>
  </si>
  <si>
    <t>中国四国農政局「山口農林水産統計年報」</t>
    <rPh sb="8" eb="10">
      <t>ヤマグチ</t>
    </rPh>
    <rPh sb="10" eb="12">
      <t>ノウリン</t>
    </rPh>
    <rPh sb="12" eb="14">
      <t>スイサン</t>
    </rPh>
    <rPh sb="14" eb="16">
      <t>トウケイ</t>
    </rPh>
    <rPh sb="16" eb="18">
      <t>ネンポウ</t>
    </rPh>
    <phoneticPr fontId="3"/>
  </si>
  <si>
    <t>年　　　次</t>
    <rPh sb="0" eb="1">
      <t>トシ</t>
    </rPh>
    <rPh sb="4" eb="5">
      <t>ツギ</t>
    </rPh>
    <phoneticPr fontId="3"/>
  </si>
  <si>
    <t>成牛</t>
    <rPh sb="0" eb="1">
      <t>セイ</t>
    </rPh>
    <rPh sb="1" eb="2">
      <t>ギュウ</t>
    </rPh>
    <phoneticPr fontId="3"/>
  </si>
  <si>
    <t>子牛</t>
    <rPh sb="0" eb="2">
      <t>コウシ</t>
    </rPh>
    <phoneticPr fontId="3"/>
  </si>
  <si>
    <t>馬</t>
    <rPh sb="0" eb="1">
      <t>ウマ</t>
    </rPh>
    <phoneticPr fontId="3"/>
  </si>
  <si>
    <t>和牛</t>
    <rPh sb="0" eb="2">
      <t>ワギュウ</t>
    </rPh>
    <phoneticPr fontId="3"/>
  </si>
  <si>
    <t>乳牛</t>
    <rPh sb="0" eb="2">
      <t>ニュウギュウ</t>
    </rPh>
    <phoneticPr fontId="3"/>
  </si>
  <si>
    <t>交雑種</t>
    <rPh sb="0" eb="3">
      <t>コウザツシュ</t>
    </rPh>
    <phoneticPr fontId="1"/>
  </si>
  <si>
    <t>その他の牛</t>
    <rPh sb="2" eb="3">
      <t>タ</t>
    </rPh>
    <rPh sb="4" eb="5">
      <t>ウシ</t>
    </rPh>
    <phoneticPr fontId="3"/>
  </si>
  <si>
    <t>平成</t>
    <rPh sb="0" eb="2">
      <t>ヘイセイ</t>
    </rPh>
    <phoneticPr fontId="1"/>
  </si>
  <si>
    <t>年</t>
    <rPh sb="0" eb="1">
      <t>ネン</t>
    </rPh>
    <phoneticPr fontId="3"/>
  </si>
  <si>
    <t>－</t>
  </si>
  <si>
    <t>－</t>
    <phoneticPr fontId="1"/>
  </si>
  <si>
    <t>注　｢と畜場統計調査｣及び「食肉卸売市場調査」による｡</t>
    <rPh sb="0" eb="1">
      <t>チュウ</t>
    </rPh>
    <rPh sb="4" eb="6">
      <t>チクジョウ</t>
    </rPh>
    <rPh sb="6" eb="8">
      <t>トウケイ</t>
    </rPh>
    <rPh sb="8" eb="10">
      <t>チョウサ</t>
    </rPh>
    <rPh sb="11" eb="12">
      <t>オヨ</t>
    </rPh>
    <rPh sb="14" eb="16">
      <t>ショクニク</t>
    </rPh>
    <rPh sb="16" eb="18">
      <t>オロシウ</t>
    </rPh>
    <rPh sb="18" eb="20">
      <t>シジョウ</t>
    </rPh>
    <rPh sb="20" eb="22">
      <t>チョウサ</t>
    </rPh>
    <phoneticPr fontId="3"/>
  </si>
  <si>
    <t>25　肉畜種類別と畜頭数</t>
    <rPh sb="3" eb="4">
      <t>ニク</t>
    </rPh>
    <rPh sb="4" eb="5">
      <t>チク</t>
    </rPh>
    <rPh sb="5" eb="8">
      <t>シュルイベツ</t>
    </rPh>
    <rPh sb="9" eb="10">
      <t>チク</t>
    </rPh>
    <rPh sb="10" eb="12">
      <t>トウスウ</t>
    </rPh>
    <phoneticPr fontId="3"/>
  </si>
  <si>
    <t>（単位　頭）</t>
    <rPh sb="1" eb="3">
      <t>タンイ</t>
    </rPh>
    <rPh sb="4" eb="5">
      <t>トウ</t>
    </rPh>
    <phoneticPr fontId="3"/>
  </si>
  <si>
    <t>注　｢と畜場統計調査｣による｡</t>
    <rPh sb="0" eb="1">
      <t>チュウ</t>
    </rPh>
    <rPh sb="4" eb="6">
      <t>チクジョウ</t>
    </rPh>
    <rPh sb="6" eb="8">
      <t>トウケイ</t>
    </rPh>
    <rPh sb="8" eb="10">
      <t>チョウサ</t>
    </rPh>
    <phoneticPr fontId="3"/>
  </si>
  <si>
    <t>26　組織形態別農業経営体数</t>
    <rPh sb="3" eb="5">
      <t>ソシキ</t>
    </rPh>
    <rPh sb="5" eb="7">
      <t>ケイタイ</t>
    </rPh>
    <rPh sb="7" eb="8">
      <t>ベツ</t>
    </rPh>
    <rPh sb="8" eb="10">
      <t>ノウギョウ</t>
    </rPh>
    <rPh sb="10" eb="12">
      <t>ケイエイ</t>
    </rPh>
    <rPh sb="12" eb="13">
      <t>タイ</t>
    </rPh>
    <rPh sb="13" eb="14">
      <t>スウ</t>
    </rPh>
    <phoneticPr fontId="3"/>
  </si>
  <si>
    <t>法人化している</t>
    <rPh sb="0" eb="3">
      <t>ホウジンカ</t>
    </rPh>
    <phoneticPr fontId="1"/>
  </si>
  <si>
    <t>地方公共団
体・財産区</t>
    <rPh sb="0" eb="2">
      <t>チホウ</t>
    </rPh>
    <rPh sb="2" eb="4">
      <t>コウキョウ</t>
    </rPh>
    <rPh sb="4" eb="5">
      <t>ダン</t>
    </rPh>
    <rPh sb="6" eb="7">
      <t>タイ</t>
    </rPh>
    <rPh sb="8" eb="10">
      <t>ザイサン</t>
    </rPh>
    <rPh sb="10" eb="11">
      <t>ク</t>
    </rPh>
    <phoneticPr fontId="1"/>
  </si>
  <si>
    <t>法人化
していない</t>
    <rPh sb="0" eb="3">
      <t>ホウジンカ</t>
    </rPh>
    <phoneticPr fontId="1"/>
  </si>
  <si>
    <t>小計</t>
    <rPh sb="0" eb="2">
      <t>ショウケイ</t>
    </rPh>
    <phoneticPr fontId="1"/>
  </si>
  <si>
    <t>農事組合
法人</t>
    <rPh sb="0" eb="1">
      <t>ノウ</t>
    </rPh>
    <rPh sb="1" eb="2">
      <t>ジ</t>
    </rPh>
    <rPh sb="2" eb="4">
      <t>クミアイ</t>
    </rPh>
    <rPh sb="5" eb="7">
      <t>ホウジン</t>
    </rPh>
    <phoneticPr fontId="1"/>
  </si>
  <si>
    <t>会　　社
      1)　2)</t>
    <rPh sb="0" eb="1">
      <t>カイ</t>
    </rPh>
    <rPh sb="3" eb="4">
      <t>シャ</t>
    </rPh>
    <phoneticPr fontId="1"/>
  </si>
  <si>
    <t>各種団体</t>
    <rPh sb="0" eb="2">
      <t>カクシュ</t>
    </rPh>
    <rPh sb="2" eb="4">
      <t>ダンタイ</t>
    </rPh>
    <phoneticPr fontId="1"/>
  </si>
  <si>
    <t>その他の
法人</t>
    <rPh sb="2" eb="3">
      <t>タ</t>
    </rPh>
    <rPh sb="5" eb="7">
      <t>ホウジン</t>
    </rPh>
    <phoneticPr fontId="1"/>
  </si>
  <si>
    <t>個人経営体
            3)</t>
    <rPh sb="0" eb="2">
      <t>コジン</t>
    </rPh>
    <rPh sb="2" eb="4">
      <t>ケイエイ</t>
    </rPh>
    <rPh sb="4" eb="5">
      <t>タイ</t>
    </rPh>
    <phoneticPr fontId="1"/>
  </si>
  <si>
    <t>注1)　株式会社、合名・合資会社、合同会社の計</t>
    <rPh sb="0" eb="1">
      <t>チュウ</t>
    </rPh>
    <rPh sb="4" eb="8">
      <t>カブシキガイシャ</t>
    </rPh>
    <rPh sb="9" eb="11">
      <t>ゴウメイ</t>
    </rPh>
    <rPh sb="12" eb="14">
      <t>ゴウシ</t>
    </rPh>
    <rPh sb="14" eb="16">
      <t>ガイシャ</t>
    </rPh>
    <rPh sb="17" eb="19">
      <t>ゴウドウ</t>
    </rPh>
    <rPh sb="19" eb="21">
      <t>ガイシャ</t>
    </rPh>
    <rPh sb="22" eb="23">
      <t>ケイ</t>
    </rPh>
    <phoneticPr fontId="1"/>
  </si>
  <si>
    <t>注2)　平成17年は有限会社、平成22年以降は特例有限会社を含む。</t>
    <rPh sb="0" eb="1">
      <t>チュウ</t>
    </rPh>
    <rPh sb="4" eb="6">
      <t>ヘイセイ</t>
    </rPh>
    <rPh sb="8" eb="9">
      <t>ネン</t>
    </rPh>
    <rPh sb="10" eb="12">
      <t>ユウゲン</t>
    </rPh>
    <rPh sb="12" eb="14">
      <t>カイシャ</t>
    </rPh>
    <rPh sb="15" eb="17">
      <t>ヘイセイ</t>
    </rPh>
    <rPh sb="19" eb="20">
      <t>ネン</t>
    </rPh>
    <rPh sb="20" eb="22">
      <t>イコウ</t>
    </rPh>
    <rPh sb="23" eb="25">
      <t>トクレイ</t>
    </rPh>
    <rPh sb="25" eb="29">
      <t>ユウゲンガイシャ</t>
    </rPh>
    <rPh sb="30" eb="31">
      <t>フク</t>
    </rPh>
    <phoneticPr fontId="1"/>
  </si>
  <si>
    <t>注3)　平成27年は家族経営体</t>
    <rPh sb="0" eb="1">
      <t>チュウ</t>
    </rPh>
    <rPh sb="4" eb="6">
      <t>ヘイセイ</t>
    </rPh>
    <rPh sb="8" eb="9">
      <t>ネン</t>
    </rPh>
    <rPh sb="10" eb="12">
      <t>カゾク</t>
    </rPh>
    <rPh sb="12" eb="15">
      <t>ケイエイタイ</t>
    </rPh>
    <phoneticPr fontId="1"/>
  </si>
  <si>
    <t>27　農業産出額</t>
    <rPh sb="3" eb="5">
      <t>ノウギョウ</t>
    </rPh>
    <rPh sb="5" eb="7">
      <t>サンシュツ</t>
    </rPh>
    <rPh sb="7" eb="8">
      <t>ガク</t>
    </rPh>
    <phoneticPr fontId="3"/>
  </si>
  <si>
    <t>（単位　億円）</t>
    <rPh sb="1" eb="3">
      <t>タンイ</t>
    </rPh>
    <rPh sb="4" eb="5">
      <t>オク</t>
    </rPh>
    <rPh sb="5" eb="6">
      <t>エン</t>
    </rPh>
    <phoneticPr fontId="3"/>
  </si>
  <si>
    <t>農林水産省「生産農業所得統計」</t>
    <rPh sb="0" eb="2">
      <t>ノウリン</t>
    </rPh>
    <rPh sb="2" eb="5">
      <t>スイサンショウ</t>
    </rPh>
    <rPh sb="6" eb="8">
      <t>セイサン</t>
    </rPh>
    <rPh sb="8" eb="10">
      <t>ノウギョウ</t>
    </rPh>
    <rPh sb="10" eb="12">
      <t>ショトク</t>
    </rPh>
    <rPh sb="12" eb="14">
      <t>トウケイ</t>
    </rPh>
    <phoneticPr fontId="3"/>
  </si>
  <si>
    <t>項　　　目</t>
    <rPh sb="0" eb="1">
      <t>コウ</t>
    </rPh>
    <rPh sb="4" eb="5">
      <t>メ</t>
    </rPh>
    <phoneticPr fontId="3"/>
  </si>
  <si>
    <t>平成26年</t>
    <rPh sb="0" eb="2">
      <t>ヘイセイ</t>
    </rPh>
    <rPh sb="4" eb="5">
      <t>ネン</t>
    </rPh>
    <phoneticPr fontId="1"/>
  </si>
  <si>
    <t>総額</t>
  </si>
  <si>
    <t>耕種計</t>
  </si>
  <si>
    <t>米</t>
  </si>
  <si>
    <t>麦類</t>
  </si>
  <si>
    <t>雑穀・豆類</t>
  </si>
  <si>
    <t>いも類</t>
  </si>
  <si>
    <t>野菜</t>
  </si>
  <si>
    <t>果実</t>
  </si>
  <si>
    <t>花き</t>
  </si>
  <si>
    <t>工芸農作物</t>
  </si>
  <si>
    <t>種苗・苗木その他</t>
  </si>
  <si>
    <t>畜産計</t>
  </si>
  <si>
    <t>肉用牛</t>
  </si>
  <si>
    <t>乳用牛</t>
  </si>
  <si>
    <t>豚</t>
  </si>
  <si>
    <t>鶏</t>
  </si>
  <si>
    <t>その他</t>
  </si>
  <si>
    <t>加工農産物</t>
  </si>
  <si>
    <t>28　所有形態別林野面積</t>
    <rPh sb="3" eb="5">
      <t>ショユウ</t>
    </rPh>
    <rPh sb="5" eb="7">
      <t>ケイタイ</t>
    </rPh>
    <rPh sb="7" eb="8">
      <t>ベツ</t>
    </rPh>
    <rPh sb="8" eb="10">
      <t>リンヤ</t>
    </rPh>
    <rPh sb="10" eb="12">
      <t>メンセキ</t>
    </rPh>
    <phoneticPr fontId="3"/>
  </si>
  <si>
    <t>（単位　ｈａ）</t>
    <rPh sb="1" eb="3">
      <t>タンイ</t>
    </rPh>
    <phoneticPr fontId="3"/>
  </si>
  <si>
    <t>年　　月　　日</t>
    <rPh sb="0" eb="1">
      <t>ネン</t>
    </rPh>
    <rPh sb="3" eb="4">
      <t>ツキ</t>
    </rPh>
    <rPh sb="6" eb="7">
      <t>ヒ</t>
    </rPh>
    <phoneticPr fontId="3"/>
  </si>
  <si>
    <t>国有林</t>
    <rPh sb="0" eb="3">
      <t>コクユウリン</t>
    </rPh>
    <phoneticPr fontId="3"/>
  </si>
  <si>
    <t>民　　　　　有　　　　　林</t>
    <rPh sb="0" eb="1">
      <t>タミ</t>
    </rPh>
    <rPh sb="6" eb="7">
      <t>ユウ</t>
    </rPh>
    <rPh sb="12" eb="13">
      <t>ハヤシ</t>
    </rPh>
    <phoneticPr fontId="3"/>
  </si>
  <si>
    <t>独立行政
法人等</t>
    <rPh sb="0" eb="2">
      <t>ドクリツ</t>
    </rPh>
    <rPh sb="2" eb="4">
      <t>ギョウセイ</t>
    </rPh>
    <rPh sb="5" eb="7">
      <t>ホウジン</t>
    </rPh>
    <rPh sb="7" eb="8">
      <t>トウ</t>
    </rPh>
    <phoneticPr fontId="3"/>
  </si>
  <si>
    <t>公　　有</t>
    <rPh sb="0" eb="1">
      <t>オオヤケ</t>
    </rPh>
    <rPh sb="3" eb="4">
      <t>ユウ</t>
    </rPh>
    <phoneticPr fontId="3"/>
  </si>
  <si>
    <t>私　　有</t>
    <rPh sb="0" eb="1">
      <t>ワタシ</t>
    </rPh>
    <rPh sb="3" eb="4">
      <t>ユウ</t>
    </rPh>
    <phoneticPr fontId="3"/>
  </si>
  <si>
    <t>．8．1</t>
    <phoneticPr fontId="3"/>
  </si>
  <si>
    <t>436 133</t>
  </si>
  <si>
    <t>11 228</t>
  </si>
  <si>
    <t>10 279</t>
  </si>
  <si>
    <t>71 797</t>
  </si>
  <si>
    <t>342 829</t>
  </si>
  <si>
    <t>．2．1</t>
  </si>
  <si>
    <t>29　保有山林面積規模別経営体数　　</t>
    <rPh sb="3" eb="5">
      <t>ホユウ</t>
    </rPh>
    <rPh sb="5" eb="7">
      <t>サンリン</t>
    </rPh>
    <rPh sb="7" eb="9">
      <t>メンセキ</t>
    </rPh>
    <rPh sb="9" eb="11">
      <t>キボ</t>
    </rPh>
    <rPh sb="11" eb="12">
      <t>ベツ</t>
    </rPh>
    <rPh sb="12" eb="14">
      <t>ケイエイ</t>
    </rPh>
    <rPh sb="14" eb="15">
      <t>タイ</t>
    </rPh>
    <rPh sb="15" eb="16">
      <t>スウ</t>
    </rPh>
    <phoneticPr fontId="3"/>
  </si>
  <si>
    <t>（単位　戸）</t>
    <rPh sb="1" eb="3">
      <t>タンイ</t>
    </rPh>
    <rPh sb="4" eb="5">
      <t>ト</t>
    </rPh>
    <phoneticPr fontId="3"/>
  </si>
  <si>
    <t>規模別　　　　林　家　数　・　経　営　体　数</t>
    <rPh sb="0" eb="1">
      <t>キ</t>
    </rPh>
    <rPh sb="1" eb="2">
      <t>ノット</t>
    </rPh>
    <rPh sb="2" eb="3">
      <t>ベツ</t>
    </rPh>
    <rPh sb="7" eb="8">
      <t>リン</t>
    </rPh>
    <rPh sb="9" eb="10">
      <t>イエ</t>
    </rPh>
    <rPh sb="11" eb="12">
      <t>スウ</t>
    </rPh>
    <rPh sb="15" eb="16">
      <t>キョウ</t>
    </rPh>
    <rPh sb="17" eb="18">
      <t>エイ</t>
    </rPh>
    <rPh sb="19" eb="20">
      <t>タイ</t>
    </rPh>
    <rPh sb="21" eb="22">
      <t>スウ</t>
    </rPh>
    <phoneticPr fontId="3"/>
  </si>
  <si>
    <t>10ｈａ未満</t>
    <rPh sb="4" eb="6">
      <t>ミマン</t>
    </rPh>
    <phoneticPr fontId="3"/>
  </si>
  <si>
    <t>10～50</t>
    <phoneticPr fontId="3"/>
  </si>
  <si>
    <r>
      <t>50～</t>
    </r>
    <r>
      <rPr>
        <sz val="11"/>
        <color theme="1"/>
        <rFont val="ＭＳ Ｐ明朝"/>
        <family val="1"/>
        <charset val="128"/>
      </rPr>
      <t>10</t>
    </r>
    <r>
      <rPr>
        <sz val="11"/>
        <rFont val="ＭＳ Ｐ明朝"/>
        <family val="1"/>
        <charset val="128"/>
      </rPr>
      <t>0</t>
    </r>
    <phoneticPr fontId="3"/>
  </si>
  <si>
    <r>
      <t>1</t>
    </r>
    <r>
      <rPr>
        <sz val="11"/>
        <color theme="1"/>
        <rFont val="ＭＳ Ｐ明朝"/>
        <family val="1"/>
        <charset val="128"/>
      </rPr>
      <t>00ha以上</t>
    </r>
    <rPh sb="5" eb="7">
      <t>イジョウ</t>
    </rPh>
    <phoneticPr fontId="3"/>
  </si>
  <si>
    <t xml:space="preserve"> 注 平成12年までは保有山林面積1ha以上の林家数｡  17年からは､林業経営体数(保有山林なしを含む)｡　</t>
    <phoneticPr fontId="3"/>
  </si>
  <si>
    <t>30　樹種別造林面積</t>
    <rPh sb="3" eb="5">
      <t>ジュシュ</t>
    </rPh>
    <rPh sb="5" eb="6">
      <t>ベツ</t>
    </rPh>
    <rPh sb="6" eb="8">
      <t>ゾウリン</t>
    </rPh>
    <rPh sb="8" eb="10">
      <t>メンセキ</t>
    </rPh>
    <phoneticPr fontId="3"/>
  </si>
  <si>
    <t>県森林企画課「山口県森林・林業統計要覧」</t>
    <rPh sb="0" eb="1">
      <t>ケン</t>
    </rPh>
    <rPh sb="1" eb="3">
      <t>シンリン</t>
    </rPh>
    <rPh sb="3" eb="5">
      <t>キカク</t>
    </rPh>
    <rPh sb="5" eb="6">
      <t>カ</t>
    </rPh>
    <rPh sb="9" eb="10">
      <t>ケン</t>
    </rPh>
    <rPh sb="10" eb="12">
      <t>シンリン</t>
    </rPh>
    <rPh sb="13" eb="15">
      <t>リンギョウ</t>
    </rPh>
    <rPh sb="15" eb="17">
      <t>トウケイ</t>
    </rPh>
    <rPh sb="17" eb="19">
      <t>ヨウラン</t>
    </rPh>
    <phoneticPr fontId="3"/>
  </si>
  <si>
    <t>年　　　度</t>
    <rPh sb="0" eb="1">
      <t>ネン</t>
    </rPh>
    <rPh sb="4" eb="5">
      <t>ド</t>
    </rPh>
    <phoneticPr fontId="3"/>
  </si>
  <si>
    <t>総　数</t>
    <rPh sb="0" eb="1">
      <t>フサ</t>
    </rPh>
    <rPh sb="2" eb="3">
      <t>カズ</t>
    </rPh>
    <phoneticPr fontId="3"/>
  </si>
  <si>
    <t>針　　　　　　　　　　葉　　　　　　　　　　樹</t>
    <rPh sb="0" eb="1">
      <t>ハリ</t>
    </rPh>
    <rPh sb="11" eb="12">
      <t>ハ</t>
    </rPh>
    <rPh sb="22" eb="23">
      <t>キ</t>
    </rPh>
    <phoneticPr fontId="3"/>
  </si>
  <si>
    <t>広葉樹</t>
    <rPh sb="0" eb="3">
      <t>コウヨウジュ</t>
    </rPh>
    <phoneticPr fontId="3"/>
  </si>
  <si>
    <t>すぎ</t>
    <phoneticPr fontId="3"/>
  </si>
  <si>
    <t>ひのき</t>
    <phoneticPr fontId="3"/>
  </si>
  <si>
    <t>あかまつ</t>
    <phoneticPr fontId="3"/>
  </si>
  <si>
    <t>くろまつ</t>
    <phoneticPr fontId="3"/>
  </si>
  <si>
    <t>年度</t>
    <rPh sb="0" eb="1">
      <t>トシ</t>
    </rPh>
    <rPh sb="1" eb="2">
      <t>ド</t>
    </rPh>
    <phoneticPr fontId="3"/>
  </si>
  <si>
    <t>注　民有林の値（即ち国有林を除く）。</t>
    <rPh sb="0" eb="1">
      <t>チュウ</t>
    </rPh>
    <rPh sb="2" eb="5">
      <t>ミンユウリン</t>
    </rPh>
    <rPh sb="6" eb="7">
      <t>アタイ</t>
    </rPh>
    <rPh sb="8" eb="9">
      <t>スナワ</t>
    </rPh>
    <rPh sb="10" eb="13">
      <t>コクユウリン</t>
    </rPh>
    <rPh sb="14" eb="15">
      <t>ノゾ</t>
    </rPh>
    <phoneticPr fontId="3"/>
  </si>
  <si>
    <t>31　木材素材生産量</t>
    <rPh sb="3" eb="5">
      <t>モクザイ</t>
    </rPh>
    <rPh sb="5" eb="7">
      <t>ソザイ</t>
    </rPh>
    <rPh sb="7" eb="9">
      <t>セイサン</t>
    </rPh>
    <rPh sb="9" eb="10">
      <t>リョウ</t>
    </rPh>
    <phoneticPr fontId="3"/>
  </si>
  <si>
    <t>（単位　1000㎥）</t>
    <rPh sb="1" eb="3">
      <t>タンイ</t>
    </rPh>
    <phoneticPr fontId="3"/>
  </si>
  <si>
    <t>用　　　　途　　　　別</t>
    <rPh sb="0" eb="1">
      <t>ヨウ</t>
    </rPh>
    <rPh sb="5" eb="6">
      <t>ト</t>
    </rPh>
    <rPh sb="10" eb="11">
      <t>ベツ</t>
    </rPh>
    <phoneticPr fontId="3"/>
  </si>
  <si>
    <t>樹　　種　　別</t>
    <rPh sb="0" eb="1">
      <t>キ</t>
    </rPh>
    <rPh sb="3" eb="4">
      <t>タネ</t>
    </rPh>
    <rPh sb="6" eb="7">
      <t>ベツ</t>
    </rPh>
    <phoneticPr fontId="3"/>
  </si>
  <si>
    <t>製材用</t>
    <rPh sb="0" eb="3">
      <t>セイザイヨウ</t>
    </rPh>
    <phoneticPr fontId="3"/>
  </si>
  <si>
    <t>木材ﾁｯﾌﾟ用</t>
    <rPh sb="0" eb="2">
      <t>モクザイ</t>
    </rPh>
    <rPh sb="6" eb="7">
      <t>ヨウ</t>
    </rPh>
    <phoneticPr fontId="3"/>
  </si>
  <si>
    <t>合板用</t>
    <rPh sb="0" eb="2">
      <t>ゴウバン</t>
    </rPh>
    <rPh sb="2" eb="3">
      <t>ヨウ</t>
    </rPh>
    <phoneticPr fontId="3"/>
  </si>
  <si>
    <t>針葉樹</t>
    <rPh sb="0" eb="3">
      <t>シンヨウジュ</t>
    </rPh>
    <phoneticPr fontId="3"/>
  </si>
  <si>
    <t>32　製材品出荷量</t>
    <rPh sb="3" eb="5">
      <t>セイザイ</t>
    </rPh>
    <rPh sb="5" eb="6">
      <t>ヒン</t>
    </rPh>
    <rPh sb="6" eb="8">
      <t>シュッカ</t>
    </rPh>
    <rPh sb="8" eb="9">
      <t>リョウ</t>
    </rPh>
    <phoneticPr fontId="3"/>
  </si>
  <si>
    <t>建　　築　　用　　材</t>
    <rPh sb="0" eb="1">
      <t>ダテ</t>
    </rPh>
    <rPh sb="3" eb="4">
      <t>チク</t>
    </rPh>
    <rPh sb="6" eb="7">
      <t>ヨウ</t>
    </rPh>
    <rPh sb="9" eb="10">
      <t>ザイ</t>
    </rPh>
    <phoneticPr fontId="3"/>
  </si>
  <si>
    <t>土木建築</t>
    <rPh sb="0" eb="2">
      <t>ドボク</t>
    </rPh>
    <rPh sb="2" eb="4">
      <t>ケンチク</t>
    </rPh>
    <phoneticPr fontId="3"/>
  </si>
  <si>
    <t>木箱仕組板</t>
    <rPh sb="0" eb="1">
      <t>キ</t>
    </rPh>
    <rPh sb="1" eb="2">
      <t>ハコ</t>
    </rPh>
    <rPh sb="2" eb="4">
      <t>シク</t>
    </rPh>
    <rPh sb="4" eb="5">
      <t>イタ</t>
    </rPh>
    <phoneticPr fontId="3"/>
  </si>
  <si>
    <t>家具建具</t>
    <rPh sb="0" eb="2">
      <t>カグ</t>
    </rPh>
    <rPh sb="2" eb="4">
      <t>タテグ</t>
    </rPh>
    <phoneticPr fontId="3"/>
  </si>
  <si>
    <t>小計</t>
    <rPh sb="0" eb="2">
      <t>ショウケイ</t>
    </rPh>
    <phoneticPr fontId="3"/>
  </si>
  <si>
    <t>板類</t>
    <rPh sb="0" eb="1">
      <t>イタ</t>
    </rPh>
    <rPh sb="1" eb="2">
      <t>ルイ</t>
    </rPh>
    <phoneticPr fontId="3"/>
  </si>
  <si>
    <t>ひき割類</t>
    <rPh sb="2" eb="3">
      <t>ワリ</t>
    </rPh>
    <rPh sb="3" eb="4">
      <t>タグイ</t>
    </rPh>
    <phoneticPr fontId="3"/>
  </si>
  <si>
    <t>ひき角類</t>
    <rPh sb="2" eb="3">
      <t>ツノ</t>
    </rPh>
    <rPh sb="3" eb="4">
      <t>タグイ</t>
    </rPh>
    <phoneticPr fontId="3"/>
  </si>
  <si>
    <t>用　　材</t>
    <rPh sb="0" eb="1">
      <t>ヨウ</t>
    </rPh>
    <rPh sb="3" eb="4">
      <t>ザイ</t>
    </rPh>
    <phoneticPr fontId="3"/>
  </si>
  <si>
    <t>こん包用材</t>
    <rPh sb="2" eb="3">
      <t>ツツ</t>
    </rPh>
    <rPh sb="3" eb="4">
      <t>ヨウ</t>
    </rPh>
    <rPh sb="4" eb="5">
      <t>ザイ</t>
    </rPh>
    <phoneticPr fontId="3"/>
  </si>
  <si>
    <t>用　　材</t>
  </si>
  <si>
    <t>Ｘ</t>
  </si>
  <si>
    <t>Ｘ</t>
    <phoneticPr fontId="1"/>
  </si>
  <si>
    <t>33　特用林産物生産量</t>
    <rPh sb="3" eb="5">
      <t>トクヨウ</t>
    </rPh>
    <rPh sb="5" eb="7">
      <t>リンサン</t>
    </rPh>
    <rPh sb="7" eb="8">
      <t>ブツ</t>
    </rPh>
    <rPh sb="8" eb="10">
      <t>セイサン</t>
    </rPh>
    <rPh sb="10" eb="11">
      <t>リョウ</t>
    </rPh>
    <phoneticPr fontId="3"/>
  </si>
  <si>
    <t>しいたけ</t>
    <phoneticPr fontId="3"/>
  </si>
  <si>
    <t>えのきたけ</t>
    <phoneticPr fontId="3"/>
  </si>
  <si>
    <t>ひらたけ</t>
    <phoneticPr fontId="3"/>
  </si>
  <si>
    <t>まつたけ</t>
    <phoneticPr fontId="3"/>
  </si>
  <si>
    <t>たけのこ</t>
    <phoneticPr fontId="3"/>
  </si>
  <si>
    <t>わさび</t>
    <phoneticPr fontId="3"/>
  </si>
  <si>
    <t>竹材</t>
    <rPh sb="0" eb="1">
      <t>タケ</t>
    </rPh>
    <rPh sb="1" eb="2">
      <t>ザイ</t>
    </rPh>
    <phoneticPr fontId="3"/>
  </si>
  <si>
    <t>木竹炭</t>
    <rPh sb="0" eb="1">
      <t>キ</t>
    </rPh>
    <rPh sb="1" eb="2">
      <t>タケ</t>
    </rPh>
    <rPh sb="2" eb="3">
      <t>スミ</t>
    </rPh>
    <phoneticPr fontId="3"/>
  </si>
  <si>
    <t>生</t>
    <rPh sb="0" eb="1">
      <t>ナマ</t>
    </rPh>
    <phoneticPr fontId="3"/>
  </si>
  <si>
    <t>乾</t>
    <rPh sb="0" eb="1">
      <t>イヌイ</t>
    </rPh>
    <phoneticPr fontId="3"/>
  </si>
  <si>
    <r>
      <t>(沢･畑</t>
    </r>
    <r>
      <rPr>
        <sz val="11"/>
        <color theme="1"/>
        <rFont val="ＭＳ Ｐ明朝"/>
        <family val="1"/>
        <charset val="128"/>
      </rPr>
      <t>)</t>
    </r>
    <rPh sb="1" eb="2">
      <t>サワ</t>
    </rPh>
    <rPh sb="3" eb="4">
      <t>ハタケ</t>
    </rPh>
    <phoneticPr fontId="3"/>
  </si>
  <si>
    <t>ｔ</t>
  </si>
  <si>
    <t>1000束</t>
  </si>
  <si>
    <t>34　経営組織別経営体数及び漁業就業者数</t>
    <rPh sb="3" eb="5">
      <t>ケイエイ</t>
    </rPh>
    <rPh sb="5" eb="8">
      <t>ソシキベツ</t>
    </rPh>
    <rPh sb="8" eb="10">
      <t>ケイエイ</t>
    </rPh>
    <rPh sb="10" eb="12">
      <t>タイスウ</t>
    </rPh>
    <rPh sb="12" eb="13">
      <t>オヨ</t>
    </rPh>
    <rPh sb="14" eb="16">
      <t>ギョギョウ</t>
    </rPh>
    <rPh sb="16" eb="19">
      <t>シュウギョウシャ</t>
    </rPh>
    <rPh sb="19" eb="20">
      <t>スウ</t>
    </rPh>
    <phoneticPr fontId="3"/>
  </si>
  <si>
    <t>県統計分析課「山口県の漁業」</t>
    <rPh sb="0" eb="1">
      <t>ケン</t>
    </rPh>
    <rPh sb="1" eb="3">
      <t>トウケイ</t>
    </rPh>
    <rPh sb="3" eb="6">
      <t>ブンセキカ</t>
    </rPh>
    <rPh sb="7" eb="10">
      <t>ヤマグチケン</t>
    </rPh>
    <rPh sb="11" eb="13">
      <t>ギョギョウ</t>
    </rPh>
    <phoneticPr fontId="3"/>
  </si>
  <si>
    <t>年　　次
海　　区</t>
    <rPh sb="0" eb="1">
      <t>ネン</t>
    </rPh>
    <rPh sb="3" eb="4">
      <t>ジ</t>
    </rPh>
    <rPh sb="5" eb="6">
      <t>ウミ</t>
    </rPh>
    <rPh sb="8" eb="9">
      <t>ク</t>
    </rPh>
    <phoneticPr fontId="3"/>
  </si>
  <si>
    <t xml:space="preserve">漁業経営体数  </t>
    <rPh sb="0" eb="2">
      <t>ギョギョウ</t>
    </rPh>
    <rPh sb="2" eb="5">
      <t>ケイエイタイ</t>
    </rPh>
    <rPh sb="5" eb="6">
      <t>カズ</t>
    </rPh>
    <phoneticPr fontId="3"/>
  </si>
  <si>
    <t>漁業就業者数</t>
    <rPh sb="0" eb="2">
      <t>ギョギョウ</t>
    </rPh>
    <rPh sb="2" eb="5">
      <t>シュウギョウシャ</t>
    </rPh>
    <rPh sb="5" eb="6">
      <t>スウ</t>
    </rPh>
    <phoneticPr fontId="3"/>
  </si>
  <si>
    <t>総数</t>
    <rPh sb="0" eb="2">
      <t>ソウスウ</t>
    </rPh>
    <phoneticPr fontId="3"/>
  </si>
  <si>
    <t>個人経営体</t>
    <rPh sb="0" eb="2">
      <t>コジン</t>
    </rPh>
    <rPh sb="2" eb="4">
      <t>ケイエイ</t>
    </rPh>
    <rPh sb="4" eb="5">
      <t>タイ</t>
    </rPh>
    <phoneticPr fontId="3"/>
  </si>
  <si>
    <t>自営</t>
    <rPh sb="0" eb="2">
      <t>ジエイ</t>
    </rPh>
    <phoneticPr fontId="3"/>
  </si>
  <si>
    <t xml:space="preserve">雇われ </t>
    <rPh sb="0" eb="1">
      <t>ヤト</t>
    </rPh>
    <phoneticPr fontId="3"/>
  </si>
  <si>
    <t>平成</t>
    <rPh sb="0" eb="1">
      <t>ヒラ</t>
    </rPh>
    <rPh sb="1" eb="2">
      <t>セイ</t>
    </rPh>
    <phoneticPr fontId="3"/>
  </si>
  <si>
    <t>年</t>
    <rPh sb="0" eb="1">
      <t>ネン</t>
    </rPh>
    <phoneticPr fontId="1"/>
  </si>
  <si>
    <t>東シナ海区</t>
    <rPh sb="0" eb="1">
      <t>ヒガシ</t>
    </rPh>
    <rPh sb="3" eb="4">
      <t>カイ</t>
    </rPh>
    <rPh sb="4" eb="5">
      <t>ク</t>
    </rPh>
    <phoneticPr fontId="3"/>
  </si>
  <si>
    <t>瀬戸内海区</t>
    <rPh sb="0" eb="4">
      <t>セトナイカイ</t>
    </rPh>
    <rPh sb="4" eb="5">
      <t>ク</t>
    </rPh>
    <phoneticPr fontId="3"/>
  </si>
  <si>
    <t>注　漁業センサスによる。</t>
    <rPh sb="0" eb="1">
      <t>チュウ</t>
    </rPh>
    <rPh sb="2" eb="4">
      <t>ギョギョウ</t>
    </rPh>
    <phoneticPr fontId="3"/>
  </si>
  <si>
    <t>35　階層別経営体数</t>
    <rPh sb="3" eb="5">
      <t>カイソウ</t>
    </rPh>
    <rPh sb="5" eb="6">
      <t>シュベツ</t>
    </rPh>
    <rPh sb="6" eb="8">
      <t>ケイエイ</t>
    </rPh>
    <rPh sb="8" eb="9">
      <t>タイ</t>
    </rPh>
    <rPh sb="9" eb="10">
      <t>スウ</t>
    </rPh>
    <phoneticPr fontId="3"/>
  </si>
  <si>
    <t>年       次</t>
    <rPh sb="0" eb="1">
      <t>トシ</t>
    </rPh>
    <rPh sb="8" eb="9">
      <t>ツギ</t>
    </rPh>
    <phoneticPr fontId="3"/>
  </si>
  <si>
    <t>漁　船</t>
    <rPh sb="0" eb="1">
      <t>リョウ</t>
    </rPh>
    <rPh sb="2" eb="3">
      <t>フネ</t>
    </rPh>
    <phoneticPr fontId="3"/>
  </si>
  <si>
    <t>漁船使用</t>
    <rPh sb="0" eb="1">
      <t>ギョ</t>
    </rPh>
    <rPh sb="1" eb="2">
      <t>セン</t>
    </rPh>
    <rPh sb="2" eb="4">
      <t>シヨウ</t>
    </rPh>
    <phoneticPr fontId="3"/>
  </si>
  <si>
    <t>大型定置網</t>
    <rPh sb="0" eb="2">
      <t>オオガタ</t>
    </rPh>
    <rPh sb="2" eb="4">
      <t>テイチ</t>
    </rPh>
    <rPh sb="4" eb="5">
      <t>モウ</t>
    </rPh>
    <phoneticPr fontId="3"/>
  </si>
  <si>
    <t>海面養殖</t>
    <rPh sb="0" eb="2">
      <t>カイメン</t>
    </rPh>
    <rPh sb="2" eb="4">
      <t>ヨウショク</t>
    </rPh>
    <phoneticPr fontId="3"/>
  </si>
  <si>
    <t>動力漁船使用</t>
    <rPh sb="2" eb="3">
      <t>ギョ</t>
    </rPh>
    <phoneticPr fontId="1"/>
  </si>
  <si>
    <t>海区、種類</t>
    <rPh sb="0" eb="2">
      <t>カイク</t>
    </rPh>
    <rPh sb="3" eb="5">
      <t>シュルイ</t>
    </rPh>
    <phoneticPr fontId="3"/>
  </si>
  <si>
    <t>非使用</t>
    <rPh sb="0" eb="1">
      <t>ヒ</t>
    </rPh>
    <rPh sb="1" eb="3">
      <t>シヨウ</t>
    </rPh>
    <phoneticPr fontId="3"/>
  </si>
  <si>
    <t>船外機付</t>
    <rPh sb="0" eb="3">
      <t>センガイキ</t>
    </rPh>
    <rPh sb="3" eb="4">
      <t>ツ</t>
    </rPh>
    <phoneticPr fontId="1"/>
  </si>
  <si>
    <t>５ｔ未満</t>
    <rPh sb="2" eb="4">
      <t>ミマン</t>
    </rPh>
    <phoneticPr fontId="3"/>
  </si>
  <si>
    <t>５～30</t>
    <phoneticPr fontId="3"/>
  </si>
  <si>
    <t>30ｔ以上</t>
    <rPh sb="3" eb="5">
      <t>イジョウ</t>
    </rPh>
    <phoneticPr fontId="3"/>
  </si>
  <si>
    <t>小型定置網</t>
    <rPh sb="0" eb="2">
      <t>コガタ</t>
    </rPh>
    <rPh sb="2" eb="5">
      <t>テイチアミ</t>
    </rPh>
    <phoneticPr fontId="3"/>
  </si>
  <si>
    <t>瀬戸内海区</t>
  </si>
  <si>
    <t>36　種類別経営体数</t>
    <rPh sb="3" eb="5">
      <t>シュルイ</t>
    </rPh>
    <rPh sb="5" eb="6">
      <t>ベツ</t>
    </rPh>
    <rPh sb="6" eb="8">
      <t>ケイエイ</t>
    </rPh>
    <rPh sb="8" eb="9">
      <t>タイ</t>
    </rPh>
    <rPh sb="9" eb="10">
      <t>スウ</t>
    </rPh>
    <phoneticPr fontId="3"/>
  </si>
  <si>
    <t>総数
(実数)</t>
    <rPh sb="0" eb="2">
      <t>ソウスウ</t>
    </rPh>
    <rPh sb="4" eb="6">
      <t>ジッスウ</t>
    </rPh>
    <phoneticPr fontId="3"/>
  </si>
  <si>
    <t>底びき網</t>
    <rPh sb="0" eb="1">
      <t>ソコ</t>
    </rPh>
    <rPh sb="3" eb="4">
      <t>アミ</t>
    </rPh>
    <phoneticPr fontId="3"/>
  </si>
  <si>
    <t>船びき網</t>
    <rPh sb="0" eb="1">
      <t>セン</t>
    </rPh>
    <rPh sb="3" eb="4">
      <t>アミ</t>
    </rPh>
    <phoneticPr fontId="3"/>
  </si>
  <si>
    <t>まき網</t>
    <rPh sb="2" eb="3">
      <t>アミ</t>
    </rPh>
    <phoneticPr fontId="1"/>
  </si>
  <si>
    <t>刺網</t>
    <phoneticPr fontId="1"/>
  </si>
  <si>
    <t>大型定置網</t>
    <rPh sb="0" eb="2">
      <t>オオガタ</t>
    </rPh>
    <rPh sb="2" eb="5">
      <t>テイチアミ</t>
    </rPh>
    <phoneticPr fontId="1"/>
  </si>
  <si>
    <t>その他</t>
    <rPh sb="2" eb="3">
      <t>タ</t>
    </rPh>
    <phoneticPr fontId="1"/>
  </si>
  <si>
    <t>採貝</t>
    <rPh sb="0" eb="1">
      <t>ト</t>
    </rPh>
    <rPh sb="1" eb="2">
      <t>カイ</t>
    </rPh>
    <phoneticPr fontId="1"/>
  </si>
  <si>
    <t>海面</t>
    <rPh sb="0" eb="2">
      <t>カイメン</t>
    </rPh>
    <phoneticPr fontId="1"/>
  </si>
  <si>
    <t>はえ縄</t>
    <rPh sb="2" eb="3">
      <t>ナワ</t>
    </rPh>
    <phoneticPr fontId="1"/>
  </si>
  <si>
    <t>釣</t>
    <rPh sb="0" eb="1">
      <t>ツ</t>
    </rPh>
    <phoneticPr fontId="1"/>
  </si>
  <si>
    <t>小型定置網</t>
    <rPh sb="0" eb="2">
      <t>コガタ</t>
    </rPh>
    <rPh sb="2" eb="5">
      <t>テイチアミ</t>
    </rPh>
    <phoneticPr fontId="1"/>
  </si>
  <si>
    <t>の網</t>
    <rPh sb="1" eb="2">
      <t>アミ</t>
    </rPh>
    <phoneticPr fontId="1"/>
  </si>
  <si>
    <t>採藻</t>
    <rPh sb="0" eb="1">
      <t>ト</t>
    </rPh>
    <rPh sb="1" eb="2">
      <t>モ</t>
    </rPh>
    <phoneticPr fontId="1"/>
  </si>
  <si>
    <t>の漁業</t>
    <rPh sb="1" eb="3">
      <t>ギョギョウ</t>
    </rPh>
    <phoneticPr fontId="1"/>
  </si>
  <si>
    <t>養殖</t>
    <rPh sb="0" eb="2">
      <t>ヨウショク</t>
    </rPh>
    <phoneticPr fontId="3"/>
  </si>
  <si>
    <t>注　漁業センサスによる。複数回答</t>
    <rPh sb="0" eb="1">
      <t>チュウ</t>
    </rPh>
    <rPh sb="2" eb="4">
      <t>ギョギョウ</t>
    </rPh>
    <rPh sb="12" eb="14">
      <t>フクスウ</t>
    </rPh>
    <rPh sb="14" eb="16">
      <t>カイトウ</t>
    </rPh>
    <phoneticPr fontId="3"/>
  </si>
  <si>
    <t>37　魚種別漁獲量</t>
    <rPh sb="3" eb="4">
      <t>サカナ</t>
    </rPh>
    <rPh sb="4" eb="6">
      <t>シュベツ</t>
    </rPh>
    <rPh sb="6" eb="9">
      <t>ギョカクリョウ</t>
    </rPh>
    <phoneticPr fontId="3"/>
  </si>
  <si>
    <t>農林水産省「漁業・養殖業生産統計」</t>
    <rPh sb="0" eb="2">
      <t>ノウリン</t>
    </rPh>
    <rPh sb="2" eb="5">
      <t>スイサンショウ</t>
    </rPh>
    <rPh sb="6" eb="8">
      <t>ギョギョウ</t>
    </rPh>
    <rPh sb="9" eb="12">
      <t>ヨウショクギョウ</t>
    </rPh>
    <rPh sb="12" eb="14">
      <t>セイサン</t>
    </rPh>
    <rPh sb="14" eb="16">
      <t>トウケイ</t>
    </rPh>
    <phoneticPr fontId="3"/>
  </si>
  <si>
    <t>魚        類</t>
    <rPh sb="0" eb="1">
      <t>サカナ</t>
    </rPh>
    <rPh sb="9" eb="10">
      <t>タグイ</t>
    </rPh>
    <phoneticPr fontId="3"/>
  </si>
  <si>
    <t>総           数</t>
    <rPh sb="0" eb="1">
      <t>フサ</t>
    </rPh>
    <rPh sb="12" eb="13">
      <t>カズ</t>
    </rPh>
    <phoneticPr fontId="3"/>
  </si>
  <si>
    <t>魚   類   計</t>
    <rPh sb="0" eb="1">
      <t>サカナ</t>
    </rPh>
    <rPh sb="4" eb="5">
      <t>タグイ</t>
    </rPh>
    <rPh sb="8" eb="9">
      <t>ケイ</t>
    </rPh>
    <phoneticPr fontId="3"/>
  </si>
  <si>
    <t>（内）まぐろ・かじき類</t>
    <rPh sb="1" eb="2">
      <t>ウチ</t>
    </rPh>
    <rPh sb="10" eb="11">
      <t>ルイ</t>
    </rPh>
    <phoneticPr fontId="3"/>
  </si>
  <si>
    <t>x</t>
  </si>
  <si>
    <t>（内）　い　わ　し　類　　　　</t>
    <rPh sb="10" eb="11">
      <t>ルイ</t>
    </rPh>
    <phoneticPr fontId="3"/>
  </si>
  <si>
    <t>（内）　　あ　　じ　　類</t>
    <rPh sb="11" eb="12">
      <t>ルイ</t>
    </rPh>
    <phoneticPr fontId="3"/>
  </si>
  <si>
    <t>（内）　　さ　　ば　　類</t>
    <rPh sb="11" eb="12">
      <t>ルイ</t>
    </rPh>
    <phoneticPr fontId="3"/>
  </si>
  <si>
    <t>（内）　　ぶ　　り　　類</t>
    <rPh sb="11" eb="12">
      <t>タグイ</t>
    </rPh>
    <phoneticPr fontId="3"/>
  </si>
  <si>
    <t>（内）ひらめ・かれい類</t>
    <rPh sb="10" eb="11">
      <t>ルイ</t>
    </rPh>
    <phoneticPr fontId="3"/>
  </si>
  <si>
    <t>（内）　あ　な　ご　類</t>
    <rPh sb="10" eb="11">
      <t>ルイ</t>
    </rPh>
    <phoneticPr fontId="3"/>
  </si>
  <si>
    <t>（内）　　た　　い　　類</t>
    <rPh sb="11" eb="12">
      <t>ルイ</t>
    </rPh>
    <phoneticPr fontId="3"/>
  </si>
  <si>
    <t>（内）　さ　わ　ら　類</t>
    <rPh sb="10" eb="11">
      <t>ルイ</t>
    </rPh>
    <phoneticPr fontId="3"/>
  </si>
  <si>
    <t>（内） あ ま だ い 類</t>
    <rPh sb="12" eb="13">
      <t>ルイ</t>
    </rPh>
    <phoneticPr fontId="3"/>
  </si>
  <si>
    <t>（内）　　ふ　　ぐ　　類</t>
    <rPh sb="11" eb="12">
      <t>ルイ</t>
    </rPh>
    <phoneticPr fontId="3"/>
  </si>
  <si>
    <t>水産動物類</t>
    <rPh sb="0" eb="2">
      <t>スイサン</t>
    </rPh>
    <rPh sb="2" eb="4">
      <t>ドウブツ</t>
    </rPh>
    <rPh sb="4" eb="5">
      <t>ルイ</t>
    </rPh>
    <phoneticPr fontId="3"/>
  </si>
  <si>
    <t>（内）えび・かに類</t>
    <rPh sb="8" eb="9">
      <t>ルイ</t>
    </rPh>
    <phoneticPr fontId="3"/>
  </si>
  <si>
    <t>（内）　　い　　か　　類</t>
    <rPh sb="11" eb="12">
      <t>ルイ</t>
    </rPh>
    <phoneticPr fontId="3"/>
  </si>
  <si>
    <t>（内）　　た　　こ　　類</t>
    <rPh sb="11" eb="12">
      <t>ルイ</t>
    </rPh>
    <phoneticPr fontId="3"/>
  </si>
  <si>
    <t>貝   類   計</t>
    <rPh sb="0" eb="1">
      <t>カイ</t>
    </rPh>
    <rPh sb="4" eb="5">
      <t>タグイ</t>
    </rPh>
    <rPh sb="8" eb="9">
      <t>ケイ</t>
    </rPh>
    <phoneticPr fontId="3"/>
  </si>
  <si>
    <t>（内）　あ　わ　び　類</t>
    <rPh sb="10" eb="11">
      <t>ルイ</t>
    </rPh>
    <phoneticPr fontId="3"/>
  </si>
  <si>
    <t>（内）　　さ　　ざ　　え</t>
    <phoneticPr fontId="3"/>
  </si>
  <si>
    <t>（内）　あ　さ　り　類</t>
    <rPh sb="10" eb="11">
      <t>ルイ</t>
    </rPh>
    <phoneticPr fontId="3"/>
  </si>
  <si>
    <t>海 藻 類 計</t>
    <rPh sb="0" eb="1">
      <t>ウミ</t>
    </rPh>
    <rPh sb="2" eb="3">
      <t>モ</t>
    </rPh>
    <rPh sb="4" eb="5">
      <t>タグイ</t>
    </rPh>
    <rPh sb="6" eb="7">
      <t>ケイ</t>
    </rPh>
    <phoneticPr fontId="3"/>
  </si>
  <si>
    <t>38　漁船隻数</t>
    <rPh sb="3" eb="5">
      <t>ギョセン</t>
    </rPh>
    <rPh sb="5" eb="6">
      <t>セキ</t>
    </rPh>
    <rPh sb="6" eb="7">
      <t>カズ</t>
    </rPh>
    <phoneticPr fontId="3"/>
  </si>
  <si>
    <t>（単位　隻 ・ ｔ）</t>
    <rPh sb="1" eb="3">
      <t>タンイ</t>
    </rPh>
    <rPh sb="4" eb="5">
      <t>セキ</t>
    </rPh>
    <phoneticPr fontId="3"/>
  </si>
  <si>
    <t>県水産振興課</t>
    <rPh sb="0" eb="1">
      <t>ケン</t>
    </rPh>
    <rPh sb="1" eb="3">
      <t>スイサン</t>
    </rPh>
    <rPh sb="3" eb="6">
      <t>シンコウカ</t>
    </rPh>
    <phoneticPr fontId="1"/>
  </si>
  <si>
    <t>年　月　日</t>
    <rPh sb="0" eb="1">
      <t>トシ</t>
    </rPh>
    <rPh sb="2" eb="3">
      <t>ガツ</t>
    </rPh>
    <rPh sb="4" eb="5">
      <t>ヒ</t>
    </rPh>
    <phoneticPr fontId="3"/>
  </si>
  <si>
    <t>動　　　　　力　　　　　漁　　　　　船</t>
    <rPh sb="0" eb="1">
      <t>ドウ</t>
    </rPh>
    <rPh sb="6" eb="7">
      <t>チカラ</t>
    </rPh>
    <rPh sb="12" eb="13">
      <t>リョウ</t>
    </rPh>
    <rPh sb="18" eb="19">
      <t>セン</t>
    </rPh>
    <phoneticPr fontId="3"/>
  </si>
  <si>
    <t>無動力漁船隻数</t>
    <rPh sb="0" eb="1">
      <t>ム</t>
    </rPh>
    <rPh sb="1" eb="3">
      <t>ドウリョク</t>
    </rPh>
    <rPh sb="3" eb="5">
      <t>ギョセン</t>
    </rPh>
    <rPh sb="5" eb="7">
      <t>セキスウ</t>
    </rPh>
    <phoneticPr fontId="3"/>
  </si>
  <si>
    <t>総　数</t>
    <rPh sb="0" eb="1">
      <t>ソウ</t>
    </rPh>
    <rPh sb="2" eb="3">
      <t>カズ</t>
    </rPh>
    <phoneticPr fontId="1"/>
  </si>
  <si>
    <t>5ｔ未満</t>
    <rPh sb="2" eb="4">
      <t>ミマン</t>
    </rPh>
    <phoneticPr fontId="3"/>
  </si>
  <si>
    <t>5～30</t>
    <phoneticPr fontId="3"/>
  </si>
  <si>
    <t>30～100</t>
    <phoneticPr fontId="3"/>
  </si>
  <si>
    <t>100ｔ以上</t>
    <rPh sb="4" eb="6">
      <t>イジョウ</t>
    </rPh>
    <phoneticPr fontId="3"/>
  </si>
  <si>
    <t>隻数</t>
    <rPh sb="0" eb="2">
      <t>セキスウ</t>
    </rPh>
    <phoneticPr fontId="1"/>
  </si>
  <si>
    <t>総トン数</t>
    <rPh sb="0" eb="1">
      <t>ソウ</t>
    </rPh>
    <rPh sb="3" eb="4">
      <t>スウ</t>
    </rPh>
    <phoneticPr fontId="3"/>
  </si>
  <si>
    <t>年12月31日</t>
    <rPh sb="0" eb="1">
      <t>ネン</t>
    </rPh>
    <rPh sb="3" eb="4">
      <t>ガツ</t>
    </rPh>
    <rPh sb="6" eb="7">
      <t>ニチ</t>
    </rPh>
    <phoneticPr fontId="3"/>
  </si>
  <si>
    <t>39　販売用水産加工品生産量</t>
    <rPh sb="3" eb="6">
      <t>ハンバイヨウ</t>
    </rPh>
    <rPh sb="6" eb="8">
      <t>スイサン</t>
    </rPh>
    <rPh sb="8" eb="11">
      <t>カコウヒン</t>
    </rPh>
    <rPh sb="11" eb="13">
      <t>セイサン</t>
    </rPh>
    <rPh sb="13" eb="14">
      <t>リョウ</t>
    </rPh>
    <phoneticPr fontId="3"/>
  </si>
  <si>
    <t>品　　　　　　名</t>
    <rPh sb="0" eb="1">
      <t>シナ</t>
    </rPh>
    <rPh sb="7" eb="8">
      <t>メイ</t>
    </rPh>
    <phoneticPr fontId="3"/>
  </si>
  <si>
    <t>ねり製品</t>
  </si>
  <si>
    <t>X</t>
  </si>
  <si>
    <t>かまぼこ類</t>
  </si>
  <si>
    <t>魚肉ハム・ソーセージ類</t>
  </si>
  <si>
    <t>冷凍食品</t>
  </si>
  <si>
    <t>素干し品</t>
  </si>
  <si>
    <t>塩干品</t>
    <phoneticPr fontId="3"/>
  </si>
  <si>
    <t>煮干し品</t>
  </si>
  <si>
    <t>（内）　い　　わ　　し</t>
    <rPh sb="1" eb="2">
      <t>ウチ</t>
    </rPh>
    <phoneticPr fontId="3"/>
  </si>
  <si>
    <t>（内）しらす干し</t>
    <rPh sb="6" eb="7">
      <t>ボ</t>
    </rPh>
    <phoneticPr fontId="3"/>
  </si>
  <si>
    <t>塩蔵品</t>
  </si>
  <si>
    <t>塩辛類</t>
    <rPh sb="0" eb="2">
      <t>シオカラ</t>
    </rPh>
    <rPh sb="2" eb="3">
      <t>ルイ</t>
    </rPh>
    <phoneticPr fontId="3"/>
  </si>
  <si>
    <t>調味加工品</t>
    <rPh sb="0" eb="2">
      <t>チョウミ</t>
    </rPh>
    <rPh sb="2" eb="5">
      <t>カコウヒン</t>
    </rPh>
    <phoneticPr fontId="3"/>
  </si>
  <si>
    <t>（内）こんぶつくだ煮</t>
    <rPh sb="9" eb="10">
      <t>ニ</t>
    </rPh>
    <phoneticPr fontId="3"/>
  </si>
  <si>
    <t>生鮮冷凍水産物</t>
    <rPh sb="0" eb="2">
      <t>セイセン</t>
    </rPh>
    <phoneticPr fontId="3"/>
  </si>
  <si>
    <t>焼・味付けのり  1)</t>
    <phoneticPr fontId="3"/>
  </si>
  <si>
    <t>注 1）原料板のりに換算した枚数で、単位は1000枚である。</t>
    <phoneticPr fontId="3"/>
  </si>
  <si>
    <t>40　海面養殖業魚種別収穫量</t>
    <rPh sb="3" eb="5">
      <t>カイメン</t>
    </rPh>
    <rPh sb="5" eb="7">
      <t>ヨウショク</t>
    </rPh>
    <rPh sb="7" eb="8">
      <t>ギョウ</t>
    </rPh>
    <rPh sb="8" eb="11">
      <t>ギョシュベツ</t>
    </rPh>
    <rPh sb="11" eb="14">
      <t>シュウカクリョウ</t>
    </rPh>
    <phoneticPr fontId="3"/>
  </si>
  <si>
    <t>ぶり類</t>
    <rPh sb="2" eb="3">
      <t>ルイ</t>
    </rPh>
    <phoneticPr fontId="3"/>
  </si>
  <si>
    <t>ひらめ</t>
    <phoneticPr fontId="1"/>
  </si>
  <si>
    <t>ふぐ類</t>
    <rPh sb="2" eb="3">
      <t>ルイ</t>
    </rPh>
    <phoneticPr fontId="1"/>
  </si>
  <si>
    <t>かき
(殻付き)</t>
    <rPh sb="4" eb="5">
      <t>カラ</t>
    </rPh>
    <rPh sb="5" eb="6">
      <t>ツ</t>
    </rPh>
    <phoneticPr fontId="3"/>
  </si>
  <si>
    <t>くるまえび</t>
    <phoneticPr fontId="1"/>
  </si>
  <si>
    <t>わかめ類</t>
    <rPh sb="3" eb="4">
      <t>ルイ</t>
    </rPh>
    <phoneticPr fontId="3"/>
  </si>
  <si>
    <t>のり類</t>
    <rPh sb="2" eb="3">
      <t>ルイ</t>
    </rPh>
    <phoneticPr fontId="3"/>
  </si>
  <si>
    <t>t</t>
    <phoneticPr fontId="1"/>
  </si>
  <si>
    <t>　注　種苗養殖を除いた数値である。</t>
    <phoneticPr fontId="1"/>
  </si>
  <si>
    <t>41　漁業経営（個人経営体1経営体当たり）</t>
    <rPh sb="3" eb="5">
      <t>ギョギョウ</t>
    </rPh>
    <rPh sb="5" eb="7">
      <t>ケイエイ</t>
    </rPh>
    <rPh sb="8" eb="10">
      <t>コジン</t>
    </rPh>
    <rPh sb="10" eb="12">
      <t>ケイエイ</t>
    </rPh>
    <rPh sb="12" eb="13">
      <t>タイ</t>
    </rPh>
    <rPh sb="14" eb="17">
      <t>ケイエイタイ</t>
    </rPh>
    <rPh sb="17" eb="18">
      <t>ア</t>
    </rPh>
    <phoneticPr fontId="3"/>
  </si>
  <si>
    <t>　　　　</t>
    <phoneticPr fontId="1"/>
  </si>
  <si>
    <t>（単位　1000円）</t>
    <rPh sb="1" eb="3">
      <t>タンイ</t>
    </rPh>
    <rPh sb="8" eb="9">
      <t>エン</t>
    </rPh>
    <phoneticPr fontId="3"/>
  </si>
  <si>
    <t>農林水産省「漁業経営調査」</t>
    <rPh sb="0" eb="2">
      <t>ノウリン</t>
    </rPh>
    <rPh sb="2" eb="5">
      <t>スイサンショウ</t>
    </rPh>
    <rPh sb="6" eb="8">
      <t>ギョギョウ</t>
    </rPh>
    <rPh sb="8" eb="10">
      <t>ケイエイ</t>
    </rPh>
    <rPh sb="10" eb="12">
      <t>チョウサ</t>
    </rPh>
    <phoneticPr fontId="3"/>
  </si>
  <si>
    <t>項　　　　　　　目</t>
    <rPh sb="0" eb="1">
      <t>コウ</t>
    </rPh>
    <rPh sb="8" eb="9">
      <t>メ</t>
    </rPh>
    <phoneticPr fontId="3"/>
  </si>
  <si>
    <t>平成29年</t>
    <rPh sb="0" eb="2">
      <t>ヘイセイ</t>
    </rPh>
    <rPh sb="4" eb="5">
      <t>ネン</t>
    </rPh>
    <phoneticPr fontId="3"/>
  </si>
  <si>
    <t>東シナ海区平均</t>
    <rPh sb="0" eb="1">
      <t>ヒガシ</t>
    </rPh>
    <rPh sb="3" eb="4">
      <t>ウミ</t>
    </rPh>
    <rPh sb="4" eb="5">
      <t>ク</t>
    </rPh>
    <rPh sb="5" eb="7">
      <t>ヘイキン</t>
    </rPh>
    <phoneticPr fontId="3"/>
  </si>
  <si>
    <t>瀬戸内海区平均</t>
    <rPh sb="0" eb="4">
      <t>セトナイカイ</t>
    </rPh>
    <rPh sb="4" eb="5">
      <t>ク</t>
    </rPh>
    <rPh sb="5" eb="7">
      <t>ヘイキン</t>
    </rPh>
    <phoneticPr fontId="3"/>
  </si>
  <si>
    <t>家族員数</t>
    <rPh sb="0" eb="2">
      <t>カゾク</t>
    </rPh>
    <phoneticPr fontId="3"/>
  </si>
  <si>
    <t>収支総括</t>
  </si>
  <si>
    <t>事業所得</t>
    <rPh sb="0" eb="2">
      <t>ジギョウ</t>
    </rPh>
    <rPh sb="2" eb="4">
      <t>ショトク</t>
    </rPh>
    <phoneticPr fontId="3"/>
  </si>
  <si>
    <t>漁　労　所　得</t>
    <rPh sb="0" eb="1">
      <t>リョウ</t>
    </rPh>
    <rPh sb="2" eb="3">
      <t>ロウ</t>
    </rPh>
    <rPh sb="4" eb="5">
      <t>ショ</t>
    </rPh>
    <rPh sb="6" eb="7">
      <t>トク</t>
    </rPh>
    <phoneticPr fontId="3"/>
  </si>
  <si>
    <t>漁労外事業所得</t>
    <rPh sb="0" eb="1">
      <t>リョウ</t>
    </rPh>
    <rPh sb="1" eb="2">
      <t>ロウ</t>
    </rPh>
    <rPh sb="2" eb="3">
      <t>ソト</t>
    </rPh>
    <rPh sb="3" eb="4">
      <t>コト</t>
    </rPh>
    <rPh sb="4" eb="5">
      <t>ギョウ</t>
    </rPh>
    <rPh sb="5" eb="6">
      <t>ショ</t>
    </rPh>
    <rPh sb="6" eb="7">
      <t>トク</t>
    </rPh>
    <phoneticPr fontId="3"/>
  </si>
  <si>
    <t>事業収入</t>
    <rPh sb="0" eb="2">
      <t>ジギョウ</t>
    </rPh>
    <phoneticPr fontId="3"/>
  </si>
  <si>
    <t>漁労収入</t>
    <rPh sb="0" eb="2">
      <t>ギョロウ</t>
    </rPh>
    <rPh sb="2" eb="4">
      <t>シュウニュウ</t>
    </rPh>
    <phoneticPr fontId="3"/>
  </si>
  <si>
    <t>(内)</t>
    <phoneticPr fontId="1"/>
  </si>
  <si>
    <t>漁業生産物収入</t>
    <rPh sb="0" eb="2">
      <t>ギョギョウ</t>
    </rPh>
    <rPh sb="2" eb="5">
      <t>セイサンブツ</t>
    </rPh>
    <rPh sb="5" eb="7">
      <t>シュウニュウ</t>
    </rPh>
    <phoneticPr fontId="3"/>
  </si>
  <si>
    <t>養殖業生産物収入</t>
    <rPh sb="0" eb="3">
      <t>ヨウショクギョウ</t>
    </rPh>
    <rPh sb="3" eb="6">
      <t>セイサンブツ</t>
    </rPh>
    <rPh sb="6" eb="8">
      <t>シュウニュウ</t>
    </rPh>
    <phoneticPr fontId="3"/>
  </si>
  <si>
    <t>漁労外事業収入</t>
    <rPh sb="0" eb="2">
      <t>ギョロウ</t>
    </rPh>
    <rPh sb="2" eb="3">
      <t>ソト</t>
    </rPh>
    <rPh sb="3" eb="5">
      <t>ジギョウ</t>
    </rPh>
    <rPh sb="5" eb="7">
      <t>シュウニュウ</t>
    </rPh>
    <phoneticPr fontId="3"/>
  </si>
  <si>
    <t>事業支出</t>
    <rPh sb="0" eb="2">
      <t>ジギョウ</t>
    </rPh>
    <phoneticPr fontId="3"/>
  </si>
  <si>
    <t>漁労支出</t>
    <rPh sb="0" eb="2">
      <t>ギョロウ</t>
    </rPh>
    <rPh sb="2" eb="4">
      <t>シシュツ</t>
    </rPh>
    <phoneticPr fontId="3"/>
  </si>
  <si>
    <t>雇用労賃</t>
    <rPh sb="0" eb="1">
      <t>ヤトイ</t>
    </rPh>
    <rPh sb="1" eb="2">
      <t>ヨウ</t>
    </rPh>
    <rPh sb="2" eb="3">
      <t>ロウ</t>
    </rPh>
    <rPh sb="3" eb="4">
      <t>チン</t>
    </rPh>
    <phoneticPr fontId="3"/>
  </si>
  <si>
    <t>漁船・漁具費</t>
    <rPh sb="0" eb="2">
      <t>ギョセン</t>
    </rPh>
    <rPh sb="3" eb="5">
      <t>ギョグ</t>
    </rPh>
    <rPh sb="5" eb="6">
      <t>ヒ</t>
    </rPh>
    <phoneticPr fontId="3"/>
  </si>
  <si>
    <t>油費</t>
    <rPh sb="0" eb="1">
      <t>アブラ</t>
    </rPh>
    <rPh sb="1" eb="2">
      <t>ヒ</t>
    </rPh>
    <phoneticPr fontId="3"/>
  </si>
  <si>
    <t>販売手数料</t>
    <rPh sb="0" eb="2">
      <t>ハンバイ</t>
    </rPh>
    <rPh sb="2" eb="5">
      <t>テスウリョウ</t>
    </rPh>
    <phoneticPr fontId="3"/>
  </si>
  <si>
    <t>租税公課諸負担</t>
    <rPh sb="0" eb="2">
      <t>ソゼイ</t>
    </rPh>
    <rPh sb="2" eb="3">
      <t>コウ</t>
    </rPh>
    <rPh sb="3" eb="4">
      <t>カ</t>
    </rPh>
    <rPh sb="4" eb="5">
      <t>ショ</t>
    </rPh>
    <rPh sb="5" eb="7">
      <t>フタン</t>
    </rPh>
    <phoneticPr fontId="3"/>
  </si>
  <si>
    <t>減価償却費</t>
    <rPh sb="0" eb="1">
      <t>ゲン</t>
    </rPh>
    <rPh sb="1" eb="2">
      <t>アタイ</t>
    </rPh>
    <rPh sb="2" eb="3">
      <t>ショウ</t>
    </rPh>
    <rPh sb="3" eb="4">
      <t>キャク</t>
    </rPh>
    <rPh sb="4" eb="5">
      <t>ヒ</t>
    </rPh>
    <phoneticPr fontId="3"/>
  </si>
  <si>
    <t>漁労外事業支出</t>
    <rPh sb="0" eb="2">
      <t>ギョロウ</t>
    </rPh>
    <rPh sb="2" eb="3">
      <t>ソト</t>
    </rPh>
    <rPh sb="3" eb="5">
      <t>ジギョウ</t>
    </rPh>
    <rPh sb="5" eb="7">
      <t>シシュツ</t>
    </rPh>
    <phoneticPr fontId="3"/>
  </si>
  <si>
    <t>注</t>
    <phoneticPr fontId="3"/>
  </si>
  <si>
    <t>海面漁業のうち漁船漁業の海区それぞれの平均値で、調査期間は１月から12月。</t>
    <rPh sb="7" eb="9">
      <t>ギョセン</t>
    </rPh>
    <rPh sb="9" eb="11">
      <t>ギョギョウ</t>
    </rPh>
    <phoneticPr fontId="1"/>
  </si>
  <si>
    <t>農林水産省「農林業センサス」</t>
    <rPh sb="0" eb="2">
      <t>ノウリン</t>
    </rPh>
    <rPh sb="2" eb="5">
      <t>スイサンショウ</t>
    </rPh>
    <rPh sb="6" eb="9">
      <t>ノウリンギョウ</t>
    </rPh>
    <phoneticPr fontId="3"/>
  </si>
  <si>
    <t>平成29年</t>
    <rPh sb="0" eb="2">
      <t>ヘイセイ</t>
    </rPh>
    <rPh sb="4" eb="5">
      <t>ネン</t>
    </rPh>
    <phoneticPr fontId="1"/>
  </si>
  <si>
    <t>31/令和元</t>
    <rPh sb="2" eb="4">
      <t>レイワ</t>
    </rPh>
    <rPh sb="4" eb="5">
      <t>ガン</t>
    </rPh>
    <phoneticPr fontId="1"/>
  </si>
  <si>
    <t>農林水産省「農林業センサス」</t>
    <rPh sb="0" eb="2">
      <t>ノウリン</t>
    </rPh>
    <rPh sb="2" eb="4">
      <t>スイサン</t>
    </rPh>
    <rPh sb="4" eb="5">
      <t>ショウ</t>
    </rPh>
    <rPh sb="6" eb="9">
      <t>ノウリンギョウ</t>
    </rPh>
    <phoneticPr fontId="3"/>
  </si>
  <si>
    <t>農林水産省「農林業センサス」</t>
    <phoneticPr fontId="1"/>
  </si>
  <si>
    <t>県森林企画課「山口県森林・林業統計要覧」</t>
    <rPh sb="0" eb="1">
      <t>ケン</t>
    </rPh>
    <rPh sb="1" eb="3">
      <t>シンリン</t>
    </rPh>
    <rPh sb="3" eb="5">
      <t>キカク</t>
    </rPh>
    <rPh sb="5" eb="6">
      <t>カ</t>
    </rPh>
    <rPh sb="7" eb="9">
      <t>ヤマグチ</t>
    </rPh>
    <rPh sb="9" eb="10">
      <t>ケン</t>
    </rPh>
    <rPh sb="10" eb="12">
      <t>シンリン</t>
    </rPh>
    <rPh sb="13" eb="15">
      <t>リンギョウ</t>
    </rPh>
    <rPh sb="15" eb="17">
      <t>トウケイ</t>
    </rPh>
    <rPh sb="17" eb="19">
      <t>ヨウラン</t>
    </rPh>
    <phoneticPr fontId="1"/>
  </si>
  <si>
    <t>31/令和元</t>
    <rPh sb="3" eb="5">
      <t>レイワ</t>
    </rPh>
    <rPh sb="5" eb="6">
      <t>ガン</t>
    </rPh>
    <phoneticPr fontId="1"/>
  </si>
  <si>
    <t>31/令和元</t>
    <rPh sb="3" eb="6">
      <t>レイワガン</t>
    </rPh>
    <phoneticPr fontId="1"/>
  </si>
  <si>
    <t>平成27年</t>
    <rPh sb="0" eb="2">
      <t>ヘイセイ</t>
    </rPh>
    <rPh sb="4" eb="5">
      <t>ネン</t>
    </rPh>
    <phoneticPr fontId="1"/>
  </si>
  <si>
    <t>令和</t>
    <rPh sb="0" eb="2">
      <t>レイワ</t>
    </rPh>
    <phoneticPr fontId="1"/>
  </si>
  <si>
    <t>元</t>
    <rPh sb="0" eb="1">
      <t>ガン</t>
    </rPh>
    <phoneticPr fontId="1"/>
  </si>
  <si>
    <t>農林水産省「水産加工統計」「2018年漁業センサス」</t>
    <rPh sb="0" eb="2">
      <t>ノウリン</t>
    </rPh>
    <rPh sb="2" eb="5">
      <t>スイサンショウ</t>
    </rPh>
    <rPh sb="6" eb="8">
      <t>スイサン</t>
    </rPh>
    <rPh sb="8" eb="10">
      <t>カコウ</t>
    </rPh>
    <rPh sb="10" eb="12">
      <t>トウケイ</t>
    </rPh>
    <rPh sb="18" eb="19">
      <t>ネン</t>
    </rPh>
    <rPh sb="19" eb="21">
      <t>ギョギョウ</t>
    </rPh>
    <phoneticPr fontId="3"/>
  </si>
  <si>
    <t>・・・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</si>
</sst>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#\ ##0"/>
    <numFmt numFmtId="177" formatCode="#\ ###\ ##0"/>
    <numFmt numFmtId="178" formatCode="##0.00"/>
    <numFmt numFmtId="179" formatCode="##0&quot;年&quot;"/>
    <numFmt numFmtId="180" formatCode="&quot;平成&quot;##0&quot;年&quot;"/>
    <numFmt numFmtId="181" formatCode="##0.0"/>
    <numFmt numFmtId="182" formatCode="#\ ###\ ##0;&quot;△&quot;#\ ###\ ##0"/>
    <numFmt numFmtId="183" formatCode="0.0"/>
    <numFmt numFmtId="184" formatCode="###\ ##0;;&quot;－&quot;"/>
    <numFmt numFmtId="185" formatCode="#\ ##0.00"/>
    <numFmt numFmtId="186" formatCode="#\ ###\ ##0;;&quot;－&quot;"/>
    <numFmt numFmtId="187" formatCode="#\ ##0.0"/>
    <numFmt numFmtId="188" formatCode="#\ ##0;&quot;△&quot;?\ ??0;&quot;－&quot;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8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8.5"/>
      <color theme="1"/>
      <name val="ＭＳ Ｐ明朝"/>
      <family val="1"/>
      <charset val="128"/>
    </font>
    <font>
      <b/>
      <sz val="16"/>
      <name val="ＭＳ Ｐ明朝"/>
      <family val="1"/>
      <charset val="128"/>
    </font>
    <font>
      <sz val="16.5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7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0.5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0" fillId="0" borderId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</cellStyleXfs>
  <cellXfs count="352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0" fillId="0" borderId="0" xfId="0" applyBorder="1" applyAlignment="1"/>
    <xf numFmtId="0" fontId="5" fillId="0" borderId="0" xfId="0" applyFont="1" applyFill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7" fillId="2" borderId="4" xfId="0" applyFont="1" applyFill="1" applyBorder="1" applyAlignment="1">
      <alignment horizontal="centerContinuous" vertical="center"/>
    </xf>
    <xf numFmtId="0" fontId="7" fillId="0" borderId="0" xfId="0" applyFont="1">
      <alignment vertical="center"/>
    </xf>
    <xf numFmtId="0" fontId="7" fillId="2" borderId="7" xfId="0" applyFont="1" applyFill="1" applyBorder="1" applyAlignment="1">
      <alignment horizontal="centerContinuous" vertical="center"/>
    </xf>
    <xf numFmtId="0" fontId="7" fillId="2" borderId="6" xfId="0" applyFont="1" applyFill="1" applyBorder="1" applyAlignment="1">
      <alignment horizontal="centerContinuous" vertical="center"/>
    </xf>
    <xf numFmtId="49" fontId="7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 wrapText="1"/>
    </xf>
    <xf numFmtId="0" fontId="0" fillId="2" borderId="0" xfId="0" applyFill="1" applyAlignment="1"/>
    <xf numFmtId="0" fontId="0" fillId="2" borderId="0" xfId="0" applyFill="1" applyBorder="1" applyAlignment="1">
      <alignment horizontal="distributed"/>
    </xf>
    <xf numFmtId="0" fontId="0" fillId="2" borderId="11" xfId="0" applyFill="1" applyBorder="1" applyAlignment="1">
      <alignment horizontal="distributed"/>
    </xf>
    <xf numFmtId="176" fontId="0" fillId="0" borderId="0" xfId="0" applyNumberFormat="1" applyBorder="1" applyAlignment="1">
      <alignment horizontal="right"/>
    </xf>
    <xf numFmtId="0" fontId="7" fillId="2" borderId="0" xfId="0" applyFont="1" applyFill="1" applyAlignment="1"/>
    <xf numFmtId="49" fontId="7" fillId="2" borderId="12" xfId="0" applyNumberFormat="1" applyFont="1" applyFill="1" applyBorder="1" applyAlignment="1">
      <alignment horizontal="left"/>
    </xf>
    <xf numFmtId="177" fontId="0" fillId="0" borderId="0" xfId="0" applyNumberFormat="1" applyFill="1" applyBorder="1" applyAlignment="1">
      <alignment horizontal="right"/>
    </xf>
    <xf numFmtId="49" fontId="7" fillId="2" borderId="12" xfId="0" applyNumberFormat="1" applyFont="1" applyFill="1" applyBorder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0" fillId="2" borderId="0" xfId="0" applyNumberFormat="1" applyFill="1" applyAlignment="1">
      <alignment horizontal="center"/>
    </xf>
    <xf numFmtId="49" fontId="0" fillId="2" borderId="12" xfId="0" applyNumberFormat="1" applyFill="1" applyBorder="1" applyAlignment="1">
      <alignment horizontal="center"/>
    </xf>
    <xf numFmtId="0" fontId="0" fillId="2" borderId="1" xfId="0" applyFill="1" applyBorder="1" applyAlignment="1"/>
    <xf numFmtId="0" fontId="9" fillId="2" borderId="1" xfId="0" applyFont="1" applyFill="1" applyBorder="1" applyAlignment="1">
      <alignment horizontal="distributed"/>
    </xf>
    <xf numFmtId="49" fontId="9" fillId="2" borderId="13" xfId="0" applyNumberFormat="1" applyFont="1" applyFill="1" applyBorder="1" applyAlignment="1">
      <alignment horizontal="center"/>
    </xf>
    <xf numFmtId="177" fontId="9" fillId="0" borderId="1" xfId="0" applyNumberFormat="1" applyFont="1" applyFill="1" applyBorder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177" fontId="0" fillId="0" borderId="0" xfId="0" applyNumberFormat="1" applyAlignment="1"/>
    <xf numFmtId="0" fontId="5" fillId="0" borderId="0" xfId="0" applyFont="1">
      <alignment vertical="center"/>
    </xf>
    <xf numFmtId="0" fontId="2" fillId="0" borderId="0" xfId="0" applyFont="1" applyFill="1" applyAlignment="1"/>
    <xf numFmtId="0" fontId="7" fillId="0" borderId="0" xfId="0" applyFont="1" applyFill="1" applyAlignment="1"/>
    <xf numFmtId="0" fontId="11" fillId="0" borderId="0" xfId="0" applyFont="1" applyFill="1" applyAlignment="1"/>
    <xf numFmtId="0" fontId="7" fillId="0" borderId="0" xfId="0" applyFont="1" applyFill="1" applyBorder="1" applyAlignment="1"/>
    <xf numFmtId="0" fontId="5" fillId="2" borderId="4" xfId="0" applyFont="1" applyFill="1" applyBorder="1" applyAlignment="1">
      <alignment horizontal="centerContinuous" vertical="center"/>
    </xf>
    <xf numFmtId="0" fontId="12" fillId="2" borderId="1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right"/>
    </xf>
    <xf numFmtId="176" fontId="0" fillId="0" borderId="0" xfId="0" applyNumberFormat="1" applyFill="1" applyBorder="1" applyAlignment="1">
      <alignment horizontal="right"/>
    </xf>
    <xf numFmtId="177" fontId="0" fillId="0" borderId="0" xfId="0" applyNumberFormat="1">
      <alignment vertical="center"/>
    </xf>
    <xf numFmtId="0" fontId="7" fillId="2" borderId="1" xfId="0" applyFont="1" applyFill="1" applyBorder="1" applyAlignment="1"/>
    <xf numFmtId="49" fontId="9" fillId="2" borderId="13" xfId="0" applyNumberFormat="1" applyFont="1" applyFill="1" applyBorder="1" applyAlignment="1">
      <alignment horizontal="left"/>
    </xf>
    <xf numFmtId="177" fontId="13" fillId="0" borderId="1" xfId="0" applyNumberFormat="1" applyFont="1" applyFill="1" applyBorder="1" applyAlignment="1">
      <alignment horizontal="right"/>
    </xf>
    <xf numFmtId="0" fontId="14" fillId="0" borderId="0" xfId="0" applyFont="1" applyFill="1" applyAlignment="1"/>
    <xf numFmtId="0" fontId="0" fillId="0" borderId="0" xfId="0" applyFill="1" applyAlignment="1"/>
    <xf numFmtId="0" fontId="8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Fill="1" applyBorder="1" applyAlignment="1"/>
    <xf numFmtId="0" fontId="7" fillId="2" borderId="3" xfId="0" applyFont="1" applyFill="1" applyBorder="1" applyAlignment="1">
      <alignment horizontal="centerContinuous"/>
    </xf>
    <xf numFmtId="0" fontId="7" fillId="2" borderId="14" xfId="0" applyFont="1" applyFill="1" applyBorder="1" applyAlignment="1">
      <alignment horizontal="centerContinuous"/>
    </xf>
    <xf numFmtId="49" fontId="8" fillId="2" borderId="6" xfId="0" applyNumberFormat="1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178" fontId="0" fillId="0" borderId="0" xfId="0" applyNumberFormat="1" applyFill="1" applyBorder="1" applyAlignment="1">
      <alignment horizontal="right"/>
    </xf>
    <xf numFmtId="49" fontId="7" fillId="2" borderId="12" xfId="0" applyNumberFormat="1" applyFont="1" applyFill="1" applyBorder="1" applyAlignment="1"/>
    <xf numFmtId="178" fontId="9" fillId="0" borderId="1" xfId="0" applyNumberFormat="1" applyFont="1" applyFill="1" applyBorder="1" applyAlignment="1">
      <alignment horizontal="right"/>
    </xf>
    <xf numFmtId="0" fontId="16" fillId="0" borderId="0" xfId="0" applyFo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/>
    <xf numFmtId="0" fontId="7" fillId="2" borderId="3" xfId="0" applyNumberFormat="1" applyFont="1" applyFill="1" applyBorder="1" applyAlignment="1">
      <alignment horizontal="centerContinuous"/>
    </xf>
    <xf numFmtId="179" fontId="7" fillId="2" borderId="3" xfId="0" applyNumberFormat="1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0" fillId="2" borderId="21" xfId="0" applyFill="1" applyBorder="1" applyAlignment="1">
      <alignment horizontal="distributed" vertical="center"/>
    </xf>
    <xf numFmtId="0" fontId="0" fillId="2" borderId="11" xfId="0" applyFill="1" applyBorder="1" applyAlignment="1">
      <alignment horizontal="distributed" vertical="center"/>
    </xf>
    <xf numFmtId="177" fontId="0" fillId="0" borderId="0" xfId="0" applyNumberFormat="1" applyBorder="1" applyAlignment="1">
      <alignment horizontal="right"/>
    </xf>
    <xf numFmtId="0" fontId="0" fillId="2" borderId="0" xfId="0" applyFill="1" applyBorder="1" applyAlignment="1">
      <alignment horizontal="distributed" vertical="center"/>
    </xf>
    <xf numFmtId="0" fontId="0" fillId="2" borderId="1" xfId="0" applyFill="1" applyBorder="1" applyAlignment="1">
      <alignment horizontal="distributed" vertical="center"/>
    </xf>
    <xf numFmtId="177" fontId="0" fillId="0" borderId="1" xfId="0" applyNumberFormat="1" applyBorder="1" applyAlignment="1">
      <alignment horizontal="right"/>
    </xf>
    <xf numFmtId="0" fontId="6" fillId="0" borderId="0" xfId="0" applyFont="1" applyAlignment="1">
      <alignment horizontal="right"/>
    </xf>
    <xf numFmtId="49" fontId="6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0" xfId="0" applyFont="1" applyAlignment="1"/>
    <xf numFmtId="0" fontId="11" fillId="0" borderId="0" xfId="0" applyFont="1" applyAlignment="1"/>
    <xf numFmtId="0" fontId="7" fillId="0" borderId="0" xfId="0" applyFont="1" applyBorder="1" applyAlignment="1"/>
    <xf numFmtId="0" fontId="0" fillId="2" borderId="12" xfId="0" applyFill="1" applyBorder="1" applyAlignment="1">
      <alignment horizontal="distributed"/>
    </xf>
    <xf numFmtId="0" fontId="7" fillId="2" borderId="12" xfId="0" applyFont="1" applyFill="1" applyBorder="1" applyAlignment="1">
      <alignment horizontal="left"/>
    </xf>
    <xf numFmtId="177" fontId="0" fillId="0" borderId="0" xfId="0" applyNumberFormat="1" applyAlignment="1">
      <alignment horizontal="right"/>
    </xf>
    <xf numFmtId="49" fontId="7" fillId="2" borderId="12" xfId="0" applyNumberFormat="1" applyFont="1" applyFill="1" applyBorder="1" applyAlignment="1">
      <alignment horizontal="distributed"/>
    </xf>
    <xf numFmtId="177" fontId="13" fillId="0" borderId="1" xfId="0" applyNumberFormat="1" applyFont="1" applyBorder="1" applyAlignment="1">
      <alignment horizontal="right"/>
    </xf>
    <xf numFmtId="0" fontId="18" fillId="0" borderId="0" xfId="0" applyFont="1" applyAlignment="1"/>
    <xf numFmtId="0" fontId="7" fillId="0" borderId="1" xfId="0" applyFont="1" applyBorder="1" applyAlignment="1"/>
    <xf numFmtId="0" fontId="0" fillId="2" borderId="21" xfId="0" applyFill="1" applyBorder="1" applyAlignment="1"/>
    <xf numFmtId="0" fontId="0" fillId="2" borderId="21" xfId="0" applyFill="1" applyBorder="1" applyAlignment="1">
      <alignment horizontal="distributed"/>
    </xf>
    <xf numFmtId="0" fontId="7" fillId="2" borderId="0" xfId="0" applyFont="1" applyFill="1" applyBorder="1" applyAlignment="1"/>
    <xf numFmtId="177" fontId="0" fillId="0" borderId="0" xfId="0" applyNumberFormat="1" applyAlignment="1">
      <alignment horizontal="right" vertical="center"/>
    </xf>
    <xf numFmtId="0" fontId="0" fillId="2" borderId="0" xfId="0" applyFill="1" applyBorder="1" applyAlignment="1"/>
    <xf numFmtId="49" fontId="0" fillId="2" borderId="0" xfId="0" applyNumberFormat="1" applyFill="1" applyBorder="1" applyAlignment="1">
      <alignment horizontal="center"/>
    </xf>
    <xf numFmtId="0" fontId="9" fillId="2" borderId="13" xfId="0" applyFont="1" applyFill="1" applyBorder="1" applyAlignment="1">
      <alignment horizontal="distributed"/>
    </xf>
    <xf numFmtId="177" fontId="9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Border="1">
      <alignment vertical="center"/>
    </xf>
    <xf numFmtId="180" fontId="7" fillId="2" borderId="6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12" xfId="0" applyFill="1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7" fillId="2" borderId="12" xfId="0" applyFont="1" applyFill="1" applyBorder="1" applyAlignment="1">
      <alignment horizontal="center" vertical="justify"/>
    </xf>
    <xf numFmtId="181" fontId="0" fillId="0" borderId="0" xfId="0" applyNumberFormat="1">
      <alignment vertical="center"/>
    </xf>
    <xf numFmtId="181" fontId="0" fillId="0" borderId="0" xfId="0" applyNumberFormat="1" applyBorder="1" applyAlignment="1">
      <alignment horizontal="right"/>
    </xf>
    <xf numFmtId="181" fontId="0" fillId="0" borderId="0" xfId="0" applyNumberFormat="1" applyAlignment="1">
      <alignment horizontal="right" vertical="center"/>
    </xf>
    <xf numFmtId="0" fontId="7" fillId="2" borderId="12" xfId="0" applyFont="1" applyFill="1" applyBorder="1" applyAlignment="1">
      <alignment horizontal="left" vertical="justify" indent="2"/>
    </xf>
    <xf numFmtId="0" fontId="7" fillId="2" borderId="12" xfId="0" applyFont="1" applyFill="1" applyBorder="1" applyAlignment="1">
      <alignment vertical="justify"/>
    </xf>
    <xf numFmtId="0" fontId="0" fillId="2" borderId="1" xfId="0" applyFill="1" applyBorder="1">
      <alignment vertical="center"/>
    </xf>
    <xf numFmtId="0" fontId="9" fillId="2" borderId="1" xfId="0" applyFont="1" applyFill="1" applyBorder="1">
      <alignment vertical="center"/>
    </xf>
    <xf numFmtId="0" fontId="13" fillId="2" borderId="13" xfId="0" applyFont="1" applyFill="1" applyBorder="1" applyAlignment="1">
      <alignment horizontal="left" vertical="justify" indent="2"/>
    </xf>
    <xf numFmtId="181" fontId="13" fillId="0" borderId="1" xfId="0" applyNumberFormat="1" applyFont="1" applyBorder="1" applyAlignment="1">
      <alignment horizontal="right"/>
    </xf>
    <xf numFmtId="181" fontId="9" fillId="0" borderId="1" xfId="0" applyNumberFormat="1" applyFont="1" applyBorder="1" applyAlignment="1">
      <alignment horizontal="right"/>
    </xf>
    <xf numFmtId="0" fontId="2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182" fontId="0" fillId="0" borderId="0" xfId="0" applyNumberFormat="1" applyBorder="1" applyAlignment="1">
      <alignment horizontal="right"/>
    </xf>
    <xf numFmtId="182" fontId="0" fillId="0" borderId="0" xfId="0" applyNumberFormat="1">
      <alignment vertical="center"/>
    </xf>
    <xf numFmtId="182" fontId="9" fillId="0" borderId="26" xfId="0" applyNumberFormat="1" applyFont="1" applyBorder="1" applyAlignment="1">
      <alignment horizontal="right"/>
    </xf>
    <xf numFmtId="0" fontId="21" fillId="0" borderId="0" xfId="0" applyFont="1" applyAlignment="1"/>
    <xf numFmtId="0" fontId="6" fillId="0" borderId="1" xfId="0" applyFont="1" applyBorder="1" applyAlignment="1"/>
    <xf numFmtId="0" fontId="0" fillId="2" borderId="21" xfId="0" applyFill="1" applyBorder="1">
      <alignment vertical="center"/>
    </xf>
    <xf numFmtId="0" fontId="7" fillId="2" borderId="11" xfId="0" applyFont="1" applyFill="1" applyBorder="1" applyAlignment="1">
      <alignment horizontal="left"/>
    </xf>
    <xf numFmtId="177" fontId="13" fillId="0" borderId="0" xfId="0" applyNumberFormat="1" applyFont="1" applyBorder="1" applyAlignment="1">
      <alignment horizontal="right"/>
    </xf>
    <xf numFmtId="0" fontId="0" fillId="2" borderId="0" xfId="0" applyFill="1" applyBorder="1">
      <alignment vertical="center"/>
    </xf>
    <xf numFmtId="0" fontId="7" fillId="2" borderId="12" xfId="0" applyFont="1" applyFill="1" applyBorder="1" applyAlignment="1">
      <alignment horizontal="left" vertical="justify"/>
    </xf>
    <xf numFmtId="0" fontId="6" fillId="0" borderId="1" xfId="0" applyFont="1" applyBorder="1" applyAlignment="1">
      <alignment wrapText="1"/>
    </xf>
    <xf numFmtId="0" fontId="0" fillId="0" borderId="0" xfId="0" applyBorder="1" applyAlignment="1">
      <alignment wrapText="1"/>
    </xf>
    <xf numFmtId="0" fontId="9" fillId="2" borderId="1" xfId="0" applyFont="1" applyFill="1" applyBorder="1" applyAlignment="1"/>
    <xf numFmtId="0" fontId="9" fillId="2" borderId="13" xfId="0" applyFont="1" applyFill="1" applyBorder="1" applyAlignment="1">
      <alignment horizontal="left"/>
    </xf>
    <xf numFmtId="0" fontId="13" fillId="2" borderId="13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2" borderId="12" xfId="0" applyFont="1" applyFill="1" applyBorder="1" applyAlignment="1">
      <alignment horizontal="center"/>
    </xf>
    <xf numFmtId="4" fontId="0" fillId="0" borderId="0" xfId="0" applyNumberFormat="1">
      <alignment vertical="center"/>
    </xf>
    <xf numFmtId="2" fontId="0" fillId="0" borderId="0" xfId="0" applyNumberFormat="1">
      <alignment vertical="center"/>
    </xf>
    <xf numFmtId="49" fontId="7" fillId="2" borderId="0" xfId="0" applyNumberFormat="1" applyFont="1" applyFill="1" applyBorder="1" applyAlignment="1">
      <alignment horizontal="center"/>
    </xf>
    <xf numFmtId="178" fontId="0" fillId="0" borderId="0" xfId="0" applyNumberFormat="1" applyBorder="1" applyAlignment="1">
      <alignment horizontal="right"/>
    </xf>
    <xf numFmtId="178" fontId="13" fillId="0" borderId="1" xfId="0" applyNumberFormat="1" applyFont="1" applyBorder="1" applyAlignment="1">
      <alignment horizontal="right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center"/>
    </xf>
    <xf numFmtId="176" fontId="9" fillId="0" borderId="1" xfId="0" applyNumberFormat="1" applyFont="1" applyBorder="1" applyAlignment="1">
      <alignment horizontal="right"/>
    </xf>
    <xf numFmtId="0" fontId="22" fillId="0" borderId="0" xfId="0" applyFont="1" applyAlignment="1"/>
    <xf numFmtId="0" fontId="7" fillId="2" borderId="22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 vertical="center" wrapText="1"/>
    </xf>
    <xf numFmtId="176" fontId="23" fillId="0" borderId="7" xfId="0" applyNumberFormat="1" applyFont="1" applyBorder="1" applyAlignment="1">
      <alignment horizontal="right"/>
    </xf>
    <xf numFmtId="176" fontId="23" fillId="0" borderId="0" xfId="0" applyNumberFormat="1" applyFont="1" applyBorder="1" applyAlignment="1">
      <alignment horizontal="right"/>
    </xf>
    <xf numFmtId="0" fontId="6" fillId="0" borderId="0" xfId="0" applyFont="1">
      <alignment vertical="center"/>
    </xf>
    <xf numFmtId="0" fontId="7" fillId="2" borderId="22" xfId="0" applyFont="1" applyFill="1" applyBorder="1" applyAlignment="1">
      <alignment horizontal="centerContinuous"/>
    </xf>
    <xf numFmtId="176" fontId="5" fillId="0" borderId="0" xfId="0" applyNumberFormat="1" applyFont="1" applyBorder="1" applyAlignment="1">
      <alignment horizontal="right"/>
    </xf>
    <xf numFmtId="183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7" fillId="2" borderId="3" xfId="0" applyFont="1" applyFill="1" applyBorder="1" applyAlignment="1">
      <alignment horizontal="centerContinuous" vertical="center"/>
    </xf>
    <xf numFmtId="49" fontId="7" fillId="2" borderId="15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/>
    </xf>
    <xf numFmtId="0" fontId="13" fillId="2" borderId="0" xfId="0" applyFont="1" applyFill="1" applyBorder="1" applyAlignment="1"/>
    <xf numFmtId="49" fontId="13" fillId="2" borderId="12" xfId="0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7" fillId="2" borderId="17" xfId="0" applyFont="1" applyFill="1" applyBorder="1" applyAlignment="1">
      <alignment horizontal="centerContinuous"/>
    </xf>
    <xf numFmtId="0" fontId="6" fillId="2" borderId="22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Continuous"/>
    </xf>
    <xf numFmtId="0" fontId="7" fillId="2" borderId="12" xfId="0" applyFont="1" applyFill="1" applyBorder="1" applyAlignment="1">
      <alignment horizontal="centerContinuous"/>
    </xf>
    <xf numFmtId="0" fontId="7" fillId="2" borderId="24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Continuous" vertical="center" wrapText="1"/>
    </xf>
    <xf numFmtId="0" fontId="7" fillId="2" borderId="9" xfId="0" applyFont="1" applyFill="1" applyBorder="1" applyAlignment="1">
      <alignment horizontal="centerContinuous"/>
    </xf>
    <xf numFmtId="0" fontId="7" fillId="2" borderId="9" xfId="0" applyFont="1" applyFill="1" applyBorder="1" applyAlignment="1">
      <alignment horizontal="centerContinuous" vertical="center"/>
    </xf>
    <xf numFmtId="0" fontId="12" fillId="2" borderId="9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24" fillId="2" borderId="9" xfId="0" applyFont="1" applyFill="1" applyBorder="1" applyAlignment="1">
      <alignment horizontal="center" wrapText="1"/>
    </xf>
    <xf numFmtId="184" fontId="0" fillId="0" borderId="0" xfId="0" applyNumberFormat="1" applyBorder="1" applyAlignment="1">
      <alignment horizontal="right"/>
    </xf>
    <xf numFmtId="184" fontId="0" fillId="0" borderId="0" xfId="0" applyNumberFormat="1">
      <alignment vertical="center"/>
    </xf>
    <xf numFmtId="184" fontId="13" fillId="0" borderId="0" xfId="0" applyNumberFormat="1" applyFont="1" applyBorder="1" applyAlignment="1">
      <alignment horizontal="right"/>
    </xf>
    <xf numFmtId="184" fontId="0" fillId="0" borderId="1" xfId="0" applyNumberFormat="1" applyBorder="1" applyAlignment="1">
      <alignment horizontal="right"/>
    </xf>
    <xf numFmtId="0" fontId="25" fillId="0" borderId="0" xfId="0" applyFont="1" applyAlignment="1"/>
    <xf numFmtId="0" fontId="7" fillId="2" borderId="22" xfId="0" applyFont="1" applyFill="1" applyBorder="1" applyAlignment="1">
      <alignment horizontal="centerContinuous" shrinkToFit="1"/>
    </xf>
    <xf numFmtId="0" fontId="7" fillId="2" borderId="22" xfId="0" applyFont="1" applyFill="1" applyBorder="1" applyAlignment="1">
      <alignment horizontal="center" shrinkToFit="1"/>
    </xf>
    <xf numFmtId="0" fontId="7" fillId="2" borderId="4" xfId="0" applyFont="1" applyFill="1" applyBorder="1" applyAlignment="1">
      <alignment horizontal="center" shrinkToFit="1"/>
    </xf>
    <xf numFmtId="0" fontId="7" fillId="2" borderId="24" xfId="0" applyFont="1" applyFill="1" applyBorder="1" applyAlignment="1">
      <alignment horizontal="center" vertical="center" wrapText="1" shrinkToFit="1"/>
    </xf>
    <xf numFmtId="0" fontId="7" fillId="2" borderId="24" xfId="0" applyFont="1" applyFill="1" applyBorder="1" applyAlignment="1">
      <alignment horizontal="center" shrinkToFit="1"/>
    </xf>
    <xf numFmtId="0" fontId="7" fillId="2" borderId="24" xfId="0" applyFont="1" applyFill="1" applyBorder="1" applyAlignment="1">
      <alignment horizontal="centerContinuous" shrinkToFit="1"/>
    </xf>
    <xf numFmtId="0" fontId="7" fillId="2" borderId="7" xfId="0" applyFont="1" applyFill="1" applyBorder="1" applyAlignment="1">
      <alignment horizontal="center" shrinkToFit="1"/>
    </xf>
    <xf numFmtId="0" fontId="7" fillId="2" borderId="9" xfId="0" applyFont="1" applyFill="1" applyBorder="1" applyAlignment="1">
      <alignment horizontal="center" vertical="center" wrapText="1" shrinkToFit="1"/>
    </xf>
    <xf numFmtId="0" fontId="8" fillId="2" borderId="9" xfId="0" applyFont="1" applyFill="1" applyBorder="1" applyAlignment="1">
      <alignment horizontal="center" shrinkToFit="1"/>
    </xf>
    <xf numFmtId="49" fontId="7" fillId="2" borderId="10" xfId="0" applyNumberFormat="1" applyFont="1" applyFill="1" applyBorder="1" applyAlignment="1">
      <alignment horizontal="center" vertical="center" shrinkToFit="1"/>
    </xf>
    <xf numFmtId="184" fontId="0" fillId="0" borderId="0" xfId="0" applyNumberFormat="1" applyBorder="1" applyAlignment="1">
      <alignment horizontal="center"/>
    </xf>
    <xf numFmtId="0" fontId="9" fillId="2" borderId="0" xfId="0" applyFont="1" applyFill="1" applyBorder="1" applyAlignment="1"/>
    <xf numFmtId="49" fontId="9" fillId="2" borderId="12" xfId="0" applyNumberFormat="1" applyFont="1" applyFill="1" applyBorder="1" applyAlignment="1">
      <alignment horizontal="left"/>
    </xf>
    <xf numFmtId="184" fontId="9" fillId="0" borderId="0" xfId="0" applyNumberFormat="1" applyFont="1" applyBorder="1" applyAlignment="1">
      <alignment horizontal="right"/>
    </xf>
    <xf numFmtId="0" fontId="0" fillId="2" borderId="12" xfId="0" applyFill="1" applyBorder="1" applyAlignment="1">
      <alignment horizontal="center"/>
    </xf>
    <xf numFmtId="0" fontId="7" fillId="2" borderId="3" xfId="0" quotePrefix="1" applyFont="1" applyFill="1" applyBorder="1" applyAlignment="1">
      <alignment horizontal="center" vertical="center"/>
    </xf>
    <xf numFmtId="0" fontId="7" fillId="2" borderId="14" xfId="0" quotePrefix="1" applyFont="1" applyFill="1" applyBorder="1" applyAlignment="1">
      <alignment horizontal="center" vertical="center"/>
    </xf>
    <xf numFmtId="0" fontId="14" fillId="0" borderId="0" xfId="0" applyFont="1" applyAlignment="1"/>
    <xf numFmtId="0" fontId="7" fillId="0" borderId="0" xfId="0" applyFont="1" applyBorder="1" applyAlignment="1">
      <alignment horizontal="right"/>
    </xf>
    <xf numFmtId="49" fontId="7" fillId="2" borderId="6" xfId="0" applyNumberFormat="1" applyFont="1" applyFill="1" applyBorder="1" applyAlignment="1">
      <alignment horizontal="center" vertical="center" wrapText="1"/>
    </xf>
    <xf numFmtId="185" fontId="0" fillId="0" borderId="0" xfId="0" applyNumberFormat="1">
      <alignment vertical="center"/>
    </xf>
    <xf numFmtId="186" fontId="0" fillId="0" borderId="0" xfId="0" applyNumberFormat="1">
      <alignment vertical="center"/>
    </xf>
    <xf numFmtId="177" fontId="23" fillId="0" borderId="7" xfId="0" applyNumberFormat="1" applyFont="1" applyBorder="1" applyAlignment="1">
      <alignment horizontal="right"/>
    </xf>
    <xf numFmtId="185" fontId="23" fillId="0" borderId="0" xfId="0" applyNumberFormat="1" applyFont="1" applyBorder="1" applyAlignment="1">
      <alignment horizontal="right"/>
    </xf>
    <xf numFmtId="177" fontId="23" fillId="0" borderId="0" xfId="0" applyNumberFormat="1" applyFont="1" applyBorder="1" applyAlignment="1">
      <alignment horizontal="right"/>
    </xf>
    <xf numFmtId="186" fontId="23" fillId="0" borderId="0" xfId="0" applyNumberFormat="1" applyFont="1" applyBorder="1" applyAlignment="1">
      <alignment horizontal="right"/>
    </xf>
    <xf numFmtId="185" fontId="0" fillId="0" borderId="0" xfId="0" applyNumberFormat="1" applyBorder="1" applyAlignment="1">
      <alignment horizontal="right"/>
    </xf>
    <xf numFmtId="185" fontId="9" fillId="0" borderId="1" xfId="0" applyNumberFormat="1" applyFont="1" applyBorder="1" applyAlignment="1">
      <alignment horizontal="right"/>
    </xf>
    <xf numFmtId="186" fontId="9" fillId="0" borderId="1" xfId="0" applyNumberFormat="1" applyFont="1" applyBorder="1" applyAlignment="1">
      <alignment horizontal="right"/>
    </xf>
    <xf numFmtId="0" fontId="0" fillId="2" borderId="11" xfId="0" applyFill="1" applyBorder="1" applyAlignment="1">
      <alignment horizontal="distributed" vertical="justify"/>
    </xf>
    <xf numFmtId="0" fontId="29" fillId="2" borderId="0" xfId="0" applyFont="1" applyFill="1" applyBorder="1" applyAlignment="1">
      <alignment horizontal="distributed" vertical="center"/>
    </xf>
    <xf numFmtId="177" fontId="6" fillId="0" borderId="0" xfId="0" applyNumberFormat="1" applyFont="1" applyBorder="1" applyAlignment="1">
      <alignment horizontal="right"/>
    </xf>
    <xf numFmtId="0" fontId="13" fillId="2" borderId="1" xfId="0" applyFont="1" applyFill="1" applyBorder="1" applyAlignment="1">
      <alignment horizontal="center"/>
    </xf>
    <xf numFmtId="0" fontId="17" fillId="2" borderId="13" xfId="0" applyFont="1" applyFill="1" applyBorder="1" applyAlignment="1"/>
    <xf numFmtId="177" fontId="27" fillId="0" borderId="1" xfId="0" applyNumberFormat="1" applyFont="1" applyBorder="1" applyAlignment="1">
      <alignment horizontal="right"/>
    </xf>
    <xf numFmtId="0" fontId="12" fillId="0" borderId="0" xfId="0" applyFont="1" applyAlignment="1"/>
    <xf numFmtId="0" fontId="7" fillId="2" borderId="6" xfId="0" applyFont="1" applyFill="1" applyBorder="1" applyAlignment="1">
      <alignment horizontal="center" vertical="center" shrinkToFit="1"/>
    </xf>
    <xf numFmtId="0" fontId="7" fillId="2" borderId="15" xfId="0" applyFont="1" applyFill="1" applyBorder="1" applyAlignment="1">
      <alignment horizontal="center" vertical="center" shrinkToFit="1"/>
    </xf>
    <xf numFmtId="2" fontId="0" fillId="0" borderId="0" xfId="0" applyNumberFormat="1" applyAlignment="1">
      <alignment horizontal="right"/>
    </xf>
    <xf numFmtId="187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188" fontId="13" fillId="0" borderId="0" xfId="0" applyNumberFormat="1" applyFont="1" applyAlignment="1">
      <alignment horizontal="right"/>
    </xf>
    <xf numFmtId="0" fontId="7" fillId="2" borderId="0" xfId="0" applyFont="1" applyFill="1" applyBorder="1" applyAlignment="1">
      <alignment horizontal="right" vertical="center"/>
    </xf>
    <xf numFmtId="188" fontId="0" fillId="0" borderId="0" xfId="0" applyNumberFormat="1" applyBorder="1" applyAlignment="1">
      <alignment horizontal="right"/>
    </xf>
    <xf numFmtId="188" fontId="0" fillId="0" borderId="1" xfId="0" applyNumberFormat="1" applyBorder="1" applyAlignment="1">
      <alignment horizontal="right"/>
    </xf>
    <xf numFmtId="0" fontId="6" fillId="0" borderId="0" xfId="0" applyFont="1" applyAlignment="1">
      <alignment horizontal="center"/>
    </xf>
    <xf numFmtId="0" fontId="16" fillId="0" borderId="0" xfId="0" applyFont="1" applyAlignment="1"/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vertical="center"/>
    </xf>
    <xf numFmtId="180" fontId="7" fillId="2" borderId="3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distributed" vertical="justify"/>
    </xf>
    <xf numFmtId="0" fontId="8" fillId="2" borderId="1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distributed"/>
    </xf>
    <xf numFmtId="0" fontId="7" fillId="2" borderId="12" xfId="0" applyFont="1" applyFill="1" applyBorder="1" applyAlignment="1">
      <alignment horizontal="distributed"/>
    </xf>
    <xf numFmtId="0" fontId="7" fillId="2" borderId="13" xfId="0" applyFont="1" applyFill="1" applyBorder="1" applyAlignment="1">
      <alignment horizontal="distributed"/>
    </xf>
    <xf numFmtId="0" fontId="7" fillId="2" borderId="22" xfId="0" applyFont="1" applyFill="1" applyBorder="1" applyAlignment="1">
      <alignment horizontal="center" vertical="center" shrinkToFit="1"/>
    </xf>
    <xf numFmtId="0" fontId="7" fillId="2" borderId="24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22" xfId="0" applyFont="1" applyFill="1" applyBorder="1" applyAlignment="1">
      <alignment horizontal="center" vertical="center" wrapText="1" shrinkToFit="1"/>
    </xf>
    <xf numFmtId="0" fontId="13" fillId="2" borderId="1" xfId="0" applyFont="1" applyFill="1" applyBorder="1" applyAlignment="1">
      <alignment horizontal="distributed"/>
    </xf>
    <xf numFmtId="0" fontId="13" fillId="2" borderId="13" xfId="0" applyFont="1" applyFill="1" applyBorder="1" applyAlignment="1">
      <alignment horizontal="distributed"/>
    </xf>
    <xf numFmtId="0" fontId="28" fillId="2" borderId="12" xfId="0" applyFont="1" applyFill="1" applyBorder="1" applyAlignment="1">
      <alignment horizontal="distributed" vertical="justify"/>
    </xf>
    <xf numFmtId="0" fontId="6" fillId="0" borderId="0" xfId="0" applyFont="1" applyFill="1" applyBorder="1" applyAlignment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 shrinkToFit="1"/>
    </xf>
    <xf numFmtId="49" fontId="8" fillId="2" borderId="3" xfId="0" applyNumberFormat="1" applyFont="1" applyFill="1" applyBorder="1" applyAlignment="1">
      <alignment horizontal="center" vertical="center" wrapText="1" shrinkToFit="1"/>
    </xf>
    <xf numFmtId="49" fontId="8" fillId="2" borderId="6" xfId="0" applyNumberFormat="1" applyFont="1" applyFill="1" applyBorder="1" applyAlignment="1">
      <alignment horizontal="center" vertical="center" wrapText="1" shrinkToFit="1"/>
    </xf>
    <xf numFmtId="0" fontId="17" fillId="2" borderId="0" xfId="0" applyFont="1" applyFill="1" applyBorder="1" applyAlignment="1">
      <alignment horizontal="distributed"/>
    </xf>
    <xf numFmtId="0" fontId="17" fillId="2" borderId="12" xfId="0" applyFont="1" applyFill="1" applyBorder="1" applyAlignment="1">
      <alignment horizontal="distributed"/>
    </xf>
    <xf numFmtId="0" fontId="5" fillId="0" borderId="0" xfId="0" applyFont="1" applyAlignment="1">
      <alignment horizontal="right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4" xfId="0" quotePrefix="1" applyFont="1" applyFill="1" applyBorder="1" applyAlignment="1">
      <alignment horizontal="center"/>
    </xf>
    <xf numFmtId="0" fontId="7" fillId="2" borderId="2" xfId="0" quotePrefix="1" applyFont="1" applyFill="1" applyBorder="1" applyAlignment="1">
      <alignment horizontal="center"/>
    </xf>
    <xf numFmtId="0" fontId="7" fillId="2" borderId="18" xfId="0" quotePrefix="1" applyFont="1" applyFill="1" applyBorder="1" applyAlignment="1">
      <alignment horizontal="center"/>
    </xf>
    <xf numFmtId="0" fontId="17" fillId="2" borderId="0" xfId="0" applyFont="1" applyFill="1" applyBorder="1" applyAlignment="1">
      <alignment horizontal="left"/>
    </xf>
    <xf numFmtId="0" fontId="17" fillId="2" borderId="12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shrinkToFit="1"/>
    </xf>
    <xf numFmtId="0" fontId="8" fillId="2" borderId="19" xfId="0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180" fontId="7" fillId="2" borderId="3" xfId="0" applyNumberFormat="1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2" xfId="0" applyBorder="1">
      <alignment vertic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/>
    </xf>
    <xf numFmtId="0" fontId="6" fillId="0" borderId="1" xfId="0" applyFont="1" applyBorder="1" applyAlignment="1">
      <alignment horizontal="right"/>
    </xf>
    <xf numFmtId="0" fontId="13" fillId="2" borderId="0" xfId="0" applyFont="1" applyFill="1" applyBorder="1" applyAlignment="1">
      <alignment horizontal="distributed" vertical="justify"/>
    </xf>
    <xf numFmtId="0" fontId="13" fillId="2" borderId="12" xfId="0" applyFont="1" applyFill="1" applyBorder="1" applyAlignment="1">
      <alignment horizontal="distributed" vertical="justify"/>
    </xf>
    <xf numFmtId="0" fontId="7" fillId="2" borderId="0" xfId="0" applyFont="1" applyFill="1" applyBorder="1" applyAlignment="1">
      <alignment horizontal="distributed" vertical="justify"/>
    </xf>
    <xf numFmtId="0" fontId="7" fillId="2" borderId="12" xfId="0" applyFont="1" applyFill="1" applyBorder="1" applyAlignment="1">
      <alignment horizontal="distributed" vertical="justify"/>
    </xf>
    <xf numFmtId="0" fontId="7" fillId="2" borderId="1" xfId="0" applyFont="1" applyFill="1" applyBorder="1" applyAlignment="1">
      <alignment horizontal="distributed" vertical="justify"/>
    </xf>
    <xf numFmtId="0" fontId="7" fillId="2" borderId="13" xfId="0" applyFont="1" applyFill="1" applyBorder="1" applyAlignment="1">
      <alignment horizontal="distributed" vertical="justify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distributed"/>
    </xf>
    <xf numFmtId="0" fontId="7" fillId="2" borderId="12" xfId="0" applyFont="1" applyFill="1" applyBorder="1" applyAlignment="1">
      <alignment horizontal="distributed"/>
    </xf>
    <xf numFmtId="0" fontId="7" fillId="2" borderId="1" xfId="0" applyFont="1" applyFill="1" applyBorder="1" applyAlignment="1">
      <alignment horizontal="distributed"/>
    </xf>
    <xf numFmtId="0" fontId="7" fillId="2" borderId="13" xfId="0" applyFont="1" applyFill="1" applyBorder="1" applyAlignment="1">
      <alignment horizontal="distributed"/>
    </xf>
    <xf numFmtId="0" fontId="7" fillId="2" borderId="14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 vertical="center" wrapText="1" shrinkToFit="1"/>
    </xf>
    <xf numFmtId="0" fontId="7" fillId="2" borderId="24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22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distributed"/>
    </xf>
    <xf numFmtId="0" fontId="13" fillId="2" borderId="13" xfId="0" applyFont="1" applyFill="1" applyBorder="1" applyAlignment="1">
      <alignment horizontal="distributed"/>
    </xf>
    <xf numFmtId="0" fontId="5" fillId="0" borderId="1" xfId="0" applyFont="1" applyBorder="1" applyAlignment="1">
      <alignment horizontal="right" wrapText="1" shrinkToFit="1"/>
    </xf>
    <xf numFmtId="0" fontId="26" fillId="0" borderId="1" xfId="0" applyFont="1" applyBorder="1" applyAlignment="1">
      <alignment wrapText="1"/>
    </xf>
    <xf numFmtId="0" fontId="7" fillId="2" borderId="18" xfId="0" applyFont="1" applyFill="1" applyBorder="1" applyAlignment="1">
      <alignment horizontal="distributed" indent="3"/>
    </xf>
    <xf numFmtId="0" fontId="7" fillId="2" borderId="2" xfId="0" applyFont="1" applyFill="1" applyBorder="1" applyAlignment="1">
      <alignment horizontal="distributed" indent="3"/>
    </xf>
    <xf numFmtId="0" fontId="13" fillId="2" borderId="0" xfId="0" applyFont="1" applyFill="1" applyBorder="1" applyAlignment="1">
      <alignment horizontal="distributed"/>
    </xf>
    <xf numFmtId="0" fontId="13" fillId="2" borderId="12" xfId="0" applyFont="1" applyFill="1" applyBorder="1" applyAlignment="1">
      <alignment horizontal="distributed"/>
    </xf>
    <xf numFmtId="0" fontId="24" fillId="2" borderId="4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distributed" vertical="center" indent="2"/>
    </xf>
    <xf numFmtId="0" fontId="7" fillId="2" borderId="5" xfId="0" applyFont="1" applyFill="1" applyBorder="1" applyAlignment="1">
      <alignment horizontal="distributed" vertical="center" indent="2"/>
    </xf>
    <xf numFmtId="0" fontId="28" fillId="2" borderId="0" xfId="0" applyFont="1" applyFill="1" applyBorder="1" applyAlignment="1">
      <alignment horizontal="distributed" vertical="justify"/>
    </xf>
    <xf numFmtId="0" fontId="28" fillId="2" borderId="12" xfId="0" applyFont="1" applyFill="1" applyBorder="1" applyAlignment="1">
      <alignment horizontal="distributed" vertical="justify"/>
    </xf>
    <xf numFmtId="0" fontId="28" fillId="2" borderId="1" xfId="0" applyFont="1" applyFill="1" applyBorder="1" applyAlignment="1">
      <alignment horizontal="distributed" vertical="justify"/>
    </xf>
    <xf numFmtId="0" fontId="28" fillId="2" borderId="13" xfId="0" applyFont="1" applyFill="1" applyBorder="1" applyAlignment="1">
      <alignment horizontal="distributed" vertical="justify"/>
    </xf>
    <xf numFmtId="0" fontId="7" fillId="2" borderId="4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</cellXfs>
  <cellStyles count="4">
    <cellStyle name="桁区切り 2 2" xfId="2" xr:uid="{00000000-0005-0000-0000-000000000000}"/>
    <cellStyle name="桁区切り 2 2 3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316;&#30476;&#21218;&#35201;&#35239;&#12456;&#12463;&#12475;&#12523;&#29256;/&#20196;&#21644;&#65299;&#24180;&#29256;&#65288;&#21360;&#21047;&#29992;&#12398;&#65297;&#12471;&#12540;&#12488;&#30446;&#12399;&#26360;&#24335;&#12420;&#21360;&#21047;&#35373;&#23450;&#12398;&#22793;&#26356;&#12434;&#12375;&#12394;&#12356;&#12371;&#12392;&#65281;&#65289;/44-4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4-45"/>
      <sheetName val="38"/>
      <sheetName val="39"/>
      <sheetName val="40"/>
      <sheetName val="41"/>
      <sheetName val="リンク用→"/>
      <sheetName val="38.漁業種別漁船数"/>
      <sheetName val="39）水産加工品の加工種類品目別生産量"/>
      <sheetName val="39)生鮮冷凍水産物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R7">
            <v>4</v>
          </cell>
          <cell r="T7">
            <v>7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B693E-C969-4CCA-977B-5607CA77060C}">
  <dimension ref="A1:P24"/>
  <sheetViews>
    <sheetView showGridLines="0" workbookViewId="0"/>
  </sheetViews>
  <sheetFormatPr defaultRowHeight="13.5" x14ac:dyDescent="0.15"/>
  <cols>
    <col min="1" max="1" width="4.375" customWidth="1"/>
    <col min="2" max="2" width="3.25" customWidth="1"/>
    <col min="3" max="3" width="6.125" customWidth="1"/>
  </cols>
  <sheetData>
    <row r="1" spans="1:16" ht="18.75" x14ac:dyDescent="0.2">
      <c r="A1" s="1" t="s">
        <v>0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</row>
    <row r="2" spans="1:16" ht="12.75" customHeight="1" x14ac:dyDescent="0.15">
      <c r="A2" s="2"/>
      <c r="B2" s="2"/>
      <c r="C2" s="2"/>
      <c r="D2" s="4"/>
      <c r="E2" s="4"/>
      <c r="F2" s="4"/>
      <c r="G2" s="4"/>
      <c r="H2" s="4"/>
      <c r="I2" s="4"/>
      <c r="J2" s="4"/>
      <c r="K2" s="4"/>
    </row>
    <row r="3" spans="1:16" ht="12.75" customHeight="1" x14ac:dyDescent="0.15">
      <c r="A3" s="2"/>
      <c r="B3" s="2"/>
      <c r="C3" s="2"/>
      <c r="D3" s="4"/>
      <c r="E3" s="4"/>
      <c r="F3" s="4"/>
      <c r="G3" s="4"/>
      <c r="H3" s="4"/>
      <c r="I3" s="4"/>
      <c r="J3" s="4"/>
      <c r="K3" s="4"/>
      <c r="L3" s="5">
        <v>7</v>
      </c>
      <c r="M3" s="7"/>
      <c r="N3" s="7"/>
      <c r="O3" s="7"/>
      <c r="P3" s="7"/>
    </row>
    <row r="4" spans="1:16" ht="12.75" customHeight="1" x14ac:dyDescent="0.15">
      <c r="A4" s="246" t="s">
        <v>1</v>
      </c>
      <c r="B4" s="247"/>
      <c r="C4" s="247"/>
      <c r="D4" s="247" t="s">
        <v>2</v>
      </c>
      <c r="E4" s="247" t="s">
        <v>3</v>
      </c>
      <c r="F4" s="247"/>
      <c r="G4" s="247"/>
      <c r="H4" s="247"/>
      <c r="I4" s="247"/>
      <c r="J4" s="247"/>
      <c r="K4" s="247"/>
      <c r="L4" s="8"/>
      <c r="M4" s="9"/>
    </row>
    <row r="5" spans="1:16" ht="12.75" customHeight="1" x14ac:dyDescent="0.15">
      <c r="A5" s="248"/>
      <c r="B5" s="249"/>
      <c r="C5" s="249"/>
      <c r="D5" s="249"/>
      <c r="E5" s="249" t="s">
        <v>4</v>
      </c>
      <c r="F5" s="249"/>
      <c r="G5" s="249"/>
      <c r="H5" s="249" t="s">
        <v>5</v>
      </c>
      <c r="I5" s="249"/>
      <c r="J5" s="249"/>
      <c r="K5" s="249"/>
      <c r="L5" s="10" t="s">
        <v>6</v>
      </c>
      <c r="M5" s="9"/>
    </row>
    <row r="6" spans="1:16" ht="12.75" customHeight="1" x14ac:dyDescent="0.15">
      <c r="A6" s="248"/>
      <c r="B6" s="249"/>
      <c r="C6" s="249"/>
      <c r="D6" s="249"/>
      <c r="E6" s="249" t="s">
        <v>7</v>
      </c>
      <c r="F6" s="11" t="s">
        <v>8</v>
      </c>
      <c r="G6" s="11"/>
      <c r="H6" s="229" t="s">
        <v>9</v>
      </c>
      <c r="I6" s="12" t="s">
        <v>10</v>
      </c>
      <c r="J6" s="12" t="s">
        <v>11</v>
      </c>
      <c r="K6" s="12" t="s">
        <v>12</v>
      </c>
      <c r="L6" s="10" t="s">
        <v>13</v>
      </c>
      <c r="M6" s="9"/>
    </row>
    <row r="7" spans="1:16" ht="12.75" customHeight="1" x14ac:dyDescent="0.15">
      <c r="A7" s="248"/>
      <c r="B7" s="249"/>
      <c r="C7" s="249"/>
      <c r="D7" s="249"/>
      <c r="E7" s="249"/>
      <c r="F7" s="225" t="s">
        <v>14</v>
      </c>
      <c r="G7" s="225" t="s">
        <v>15</v>
      </c>
      <c r="H7" s="224" t="s">
        <v>16</v>
      </c>
      <c r="I7" s="13" t="s">
        <v>17</v>
      </c>
      <c r="J7" s="13" t="s">
        <v>18</v>
      </c>
      <c r="K7" s="13" t="s">
        <v>19</v>
      </c>
      <c r="L7" s="223"/>
      <c r="M7" s="9"/>
    </row>
    <row r="8" spans="1:16" ht="12.75" customHeight="1" x14ac:dyDescent="0.15">
      <c r="A8" s="14"/>
      <c r="B8" s="15"/>
      <c r="C8" s="16"/>
      <c r="D8" s="17"/>
      <c r="E8" s="17"/>
      <c r="F8" s="17"/>
      <c r="G8" s="17"/>
      <c r="H8" s="17"/>
      <c r="I8" s="17"/>
      <c r="J8" s="17"/>
      <c r="K8" s="17"/>
      <c r="L8" s="17"/>
    </row>
    <row r="9" spans="1:16" ht="12.75" customHeight="1" x14ac:dyDescent="0.15">
      <c r="A9" s="18" t="s">
        <v>20</v>
      </c>
      <c r="B9" s="233">
        <v>2</v>
      </c>
      <c r="C9" s="19" t="s">
        <v>21</v>
      </c>
      <c r="D9" s="20">
        <v>70661</v>
      </c>
      <c r="E9" s="20">
        <v>9881</v>
      </c>
      <c r="F9" s="20">
        <v>5643</v>
      </c>
      <c r="G9" s="20">
        <v>36233</v>
      </c>
      <c r="H9" s="20">
        <v>35556</v>
      </c>
      <c r="I9" s="20">
        <v>13060</v>
      </c>
      <c r="J9" s="20">
        <v>2273</v>
      </c>
      <c r="K9" s="20">
        <v>868</v>
      </c>
      <c r="L9" s="20">
        <v>18904</v>
      </c>
    </row>
    <row r="10" spans="1:16" ht="12.75" customHeight="1" x14ac:dyDescent="0.15">
      <c r="A10" s="18"/>
      <c r="B10" s="233">
        <v>7</v>
      </c>
      <c r="C10" s="21" t="s">
        <v>22</v>
      </c>
      <c r="D10" s="20">
        <v>63286</v>
      </c>
      <c r="E10" s="20">
        <v>9475</v>
      </c>
      <c r="F10" s="20">
        <v>3827</v>
      </c>
      <c r="G10" s="20">
        <v>32752</v>
      </c>
      <c r="H10" s="20">
        <v>31787</v>
      </c>
      <c r="I10" s="20">
        <v>11149</v>
      </c>
      <c r="J10" s="20">
        <v>2124</v>
      </c>
      <c r="K10" s="20">
        <v>994</v>
      </c>
      <c r="L10" s="20">
        <v>17232</v>
      </c>
    </row>
    <row r="11" spans="1:16" ht="12.75" customHeight="1" x14ac:dyDescent="0.15">
      <c r="A11" s="18"/>
      <c r="B11" s="233">
        <v>12</v>
      </c>
      <c r="C11" s="21" t="s">
        <v>22</v>
      </c>
      <c r="D11" s="20">
        <v>56205</v>
      </c>
      <c r="E11" s="20">
        <v>9409</v>
      </c>
      <c r="F11" s="20">
        <v>3201</v>
      </c>
      <c r="G11" s="20">
        <v>27121</v>
      </c>
      <c r="H11" s="20">
        <v>26950</v>
      </c>
      <c r="I11" s="20">
        <v>9831</v>
      </c>
      <c r="J11" s="20">
        <v>1852</v>
      </c>
      <c r="K11" s="20">
        <v>1098</v>
      </c>
      <c r="L11" s="20">
        <v>16474</v>
      </c>
    </row>
    <row r="12" spans="1:16" ht="12.75" customHeight="1" x14ac:dyDescent="0.15">
      <c r="A12" s="18"/>
      <c r="B12" s="22">
        <v>17</v>
      </c>
      <c r="C12" s="21" t="s">
        <v>22</v>
      </c>
      <c r="D12" s="20">
        <v>50017</v>
      </c>
      <c r="E12" s="20">
        <v>9224</v>
      </c>
      <c r="F12" s="20">
        <v>2830</v>
      </c>
      <c r="G12" s="20">
        <v>20270</v>
      </c>
      <c r="H12" s="20">
        <v>21535</v>
      </c>
      <c r="I12" s="20">
        <v>7973</v>
      </c>
      <c r="J12" s="20">
        <v>1639</v>
      </c>
      <c r="K12" s="20">
        <v>1177</v>
      </c>
      <c r="L12" s="20">
        <v>17693</v>
      </c>
    </row>
    <row r="13" spans="1:16" ht="12.75" customHeight="1" x14ac:dyDescent="0.15">
      <c r="A13" s="18"/>
      <c r="B13" s="22" t="s">
        <v>23</v>
      </c>
      <c r="C13" s="21" t="s">
        <v>22</v>
      </c>
      <c r="D13" s="20">
        <v>43171</v>
      </c>
      <c r="E13" s="20">
        <v>8713</v>
      </c>
      <c r="F13" s="20">
        <v>2324</v>
      </c>
      <c r="G13" s="20">
        <v>15170</v>
      </c>
      <c r="H13" s="20">
        <v>17289</v>
      </c>
      <c r="I13" s="20">
        <v>6433</v>
      </c>
      <c r="J13" s="20">
        <v>1312</v>
      </c>
      <c r="K13" s="20">
        <v>1173</v>
      </c>
      <c r="L13" s="20">
        <v>16964</v>
      </c>
    </row>
    <row r="14" spans="1:16" ht="12.75" customHeight="1" x14ac:dyDescent="0.15">
      <c r="A14" s="14"/>
      <c r="B14" s="23"/>
      <c r="C14" s="24"/>
      <c r="D14" s="20"/>
      <c r="E14" s="20"/>
      <c r="F14" s="20"/>
      <c r="G14" s="20"/>
      <c r="H14" s="20"/>
      <c r="I14" s="20"/>
      <c r="J14" s="20"/>
      <c r="K14" s="20"/>
      <c r="L14" s="20"/>
    </row>
    <row r="15" spans="1:16" ht="12.75" customHeight="1" x14ac:dyDescent="0.15">
      <c r="A15" s="25"/>
      <c r="B15" s="26">
        <v>27</v>
      </c>
      <c r="C15" s="27" t="s">
        <v>22</v>
      </c>
      <c r="D15" s="28">
        <v>35542</v>
      </c>
      <c r="E15" s="28">
        <v>7978</v>
      </c>
      <c r="F15" s="28">
        <v>1457</v>
      </c>
      <c r="G15" s="28">
        <v>10872</v>
      </c>
      <c r="H15" s="28">
        <v>13301</v>
      </c>
      <c r="I15" s="28">
        <v>4845</v>
      </c>
      <c r="J15" s="28">
        <v>1079</v>
      </c>
      <c r="K15" s="28">
        <v>1082</v>
      </c>
      <c r="L15" s="28">
        <v>15235</v>
      </c>
    </row>
    <row r="16" spans="1:16" ht="12.75" customHeight="1" x14ac:dyDescent="0.15">
      <c r="A16" s="29" t="s">
        <v>24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2.75" customHeight="1" x14ac:dyDescent="0.15">
      <c r="A17" s="29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2.75" customHeight="1" x14ac:dyDescent="0.15">
      <c r="A18" s="30" t="s">
        <v>25</v>
      </c>
      <c r="B18" s="2"/>
      <c r="C18" s="2"/>
      <c r="D18" s="2"/>
      <c r="E18" s="31"/>
      <c r="F18" s="2"/>
      <c r="G18" s="2"/>
      <c r="H18" s="31"/>
      <c r="I18" s="2"/>
      <c r="J18" s="2"/>
      <c r="K18" s="2"/>
      <c r="L18" s="2"/>
    </row>
    <row r="19" spans="1:12" x14ac:dyDescent="0.15">
      <c r="A19" s="32"/>
      <c r="E19" s="31"/>
    </row>
    <row r="20" spans="1:12" x14ac:dyDescent="0.15">
      <c r="E20" s="31"/>
    </row>
    <row r="21" spans="1:12" x14ac:dyDescent="0.15">
      <c r="E21" s="31"/>
    </row>
    <row r="22" spans="1:12" x14ac:dyDescent="0.15">
      <c r="E22" s="31"/>
    </row>
    <row r="23" spans="1:12" x14ac:dyDescent="0.15">
      <c r="E23" s="31"/>
    </row>
    <row r="24" spans="1:12" x14ac:dyDescent="0.15">
      <c r="E24" s="31"/>
    </row>
  </sheetData>
  <mergeCells count="6">
    <mergeCell ref="A4:C7"/>
    <mergeCell ref="D4:D7"/>
    <mergeCell ref="E4:K4"/>
    <mergeCell ref="E5:G5"/>
    <mergeCell ref="H5:K5"/>
    <mergeCell ref="E6:E7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10293-7532-4E08-B6B5-CF795990CEDC}">
  <dimension ref="A1:I25"/>
  <sheetViews>
    <sheetView showGridLines="0" zoomScale="110" zoomScaleNormal="110" workbookViewId="0"/>
  </sheetViews>
  <sheetFormatPr defaultRowHeight="13.5" x14ac:dyDescent="0.15"/>
  <cols>
    <col min="1" max="2" width="3.125" customWidth="1"/>
    <col min="3" max="3" width="16.625" customWidth="1"/>
    <col min="4" max="8" width="11.375" customWidth="1"/>
  </cols>
  <sheetData>
    <row r="1" spans="1:9" ht="18.75" x14ac:dyDescent="0.2">
      <c r="A1" s="1" t="s">
        <v>169</v>
      </c>
      <c r="B1" s="1"/>
      <c r="D1" s="2"/>
      <c r="E1" s="2"/>
      <c r="F1" s="2"/>
      <c r="G1" s="2"/>
      <c r="H1" s="2"/>
    </row>
    <row r="2" spans="1:9" ht="13.5" customHeight="1" x14ac:dyDescent="0.2">
      <c r="A2" s="114"/>
      <c r="B2" s="114"/>
      <c r="E2" s="29"/>
      <c r="F2" s="29"/>
      <c r="G2" s="29"/>
      <c r="H2" s="29"/>
    </row>
    <row r="3" spans="1:9" x14ac:dyDescent="0.15">
      <c r="A3" s="30" t="s">
        <v>170</v>
      </c>
      <c r="B3" s="30"/>
      <c r="D3" s="115"/>
      <c r="F3" s="301" t="s">
        <v>171</v>
      </c>
      <c r="G3" s="301"/>
      <c r="H3" s="301"/>
    </row>
    <row r="4" spans="1:9" x14ac:dyDescent="0.15">
      <c r="A4" s="274" t="s">
        <v>172</v>
      </c>
      <c r="B4" s="274"/>
      <c r="C4" s="246"/>
      <c r="D4" s="220" t="s">
        <v>173</v>
      </c>
      <c r="E4" s="227">
        <v>27</v>
      </c>
      <c r="F4" s="227">
        <v>28</v>
      </c>
      <c r="G4" s="227">
        <v>29</v>
      </c>
      <c r="H4" s="227">
        <v>30</v>
      </c>
    </row>
    <row r="5" spans="1:9" ht="13.5" customHeight="1" x14ac:dyDescent="0.15">
      <c r="A5" s="116"/>
      <c r="B5" s="116"/>
      <c r="C5" s="117"/>
      <c r="D5" s="66"/>
      <c r="E5" s="66"/>
      <c r="F5" s="66"/>
      <c r="G5" s="66"/>
      <c r="H5" s="66"/>
    </row>
    <row r="6" spans="1:9" ht="13.5" customHeight="1" x14ac:dyDescent="0.15">
      <c r="A6" s="302" t="s">
        <v>174</v>
      </c>
      <c r="B6" s="302"/>
      <c r="C6" s="303"/>
      <c r="D6" s="118">
        <v>614</v>
      </c>
      <c r="E6" s="118">
        <v>627</v>
      </c>
      <c r="F6" s="118">
        <v>681</v>
      </c>
      <c r="G6" s="118">
        <v>676</v>
      </c>
      <c r="H6" s="118">
        <v>654</v>
      </c>
      <c r="I6" s="41"/>
    </row>
    <row r="7" spans="1:9" ht="13.5" customHeight="1" x14ac:dyDescent="0.15">
      <c r="A7" s="119"/>
      <c r="B7" s="119"/>
      <c r="C7" s="120"/>
      <c r="D7" s="66"/>
      <c r="E7" s="66"/>
      <c r="F7" s="66"/>
      <c r="G7" s="66"/>
      <c r="H7" s="66"/>
    </row>
    <row r="8" spans="1:9" ht="13.5" customHeight="1" x14ac:dyDescent="0.15">
      <c r="A8" s="119"/>
      <c r="B8" s="304" t="s">
        <v>175</v>
      </c>
      <c r="C8" s="305"/>
      <c r="D8" s="66">
        <v>412</v>
      </c>
      <c r="E8" s="66">
        <v>428</v>
      </c>
      <c r="F8" s="66">
        <v>490</v>
      </c>
      <c r="G8" s="66">
        <v>488</v>
      </c>
      <c r="H8" s="66">
        <v>477</v>
      </c>
      <c r="I8" s="41"/>
    </row>
    <row r="9" spans="1:9" ht="13.5" customHeight="1" x14ac:dyDescent="0.15">
      <c r="A9" s="119"/>
      <c r="B9" s="119"/>
      <c r="C9" s="98" t="s">
        <v>176</v>
      </c>
      <c r="D9" s="66">
        <v>197</v>
      </c>
      <c r="E9" s="66">
        <v>202</v>
      </c>
      <c r="F9" s="66">
        <v>219</v>
      </c>
      <c r="G9" s="66">
        <v>236</v>
      </c>
      <c r="H9" s="66">
        <v>228</v>
      </c>
      <c r="I9" s="41"/>
    </row>
    <row r="10" spans="1:9" ht="13.5" customHeight="1" x14ac:dyDescent="0.15">
      <c r="A10" s="119"/>
      <c r="B10" s="119"/>
      <c r="C10" s="230" t="s">
        <v>177</v>
      </c>
      <c r="D10" s="66">
        <v>2</v>
      </c>
      <c r="E10" s="66">
        <v>1</v>
      </c>
      <c r="F10" s="66">
        <v>2</v>
      </c>
      <c r="G10" s="66">
        <v>2</v>
      </c>
      <c r="H10" s="66">
        <v>2</v>
      </c>
    </row>
    <row r="11" spans="1:9" ht="13.5" customHeight="1" x14ac:dyDescent="0.15">
      <c r="A11" s="119"/>
      <c r="B11" s="119"/>
      <c r="C11" s="230" t="s">
        <v>178</v>
      </c>
      <c r="D11" s="66">
        <v>2</v>
      </c>
      <c r="E11" s="66">
        <v>1</v>
      </c>
      <c r="F11" s="66">
        <v>1</v>
      </c>
      <c r="G11" s="66">
        <v>2</v>
      </c>
      <c r="H11" s="66">
        <v>1</v>
      </c>
    </row>
    <row r="12" spans="1:9" ht="13.5" customHeight="1" x14ac:dyDescent="0.15">
      <c r="A12" s="119"/>
      <c r="B12" s="119"/>
      <c r="C12" s="230" t="s">
        <v>179</v>
      </c>
      <c r="D12" s="66">
        <v>5</v>
      </c>
      <c r="E12" s="66">
        <v>5</v>
      </c>
      <c r="F12" s="66">
        <v>8</v>
      </c>
      <c r="G12" s="66">
        <v>7</v>
      </c>
      <c r="H12" s="66">
        <v>7</v>
      </c>
    </row>
    <row r="13" spans="1:9" ht="13.5" customHeight="1" x14ac:dyDescent="0.15">
      <c r="A13" s="119"/>
      <c r="B13" s="119"/>
      <c r="C13" s="230" t="s">
        <v>180</v>
      </c>
      <c r="D13" s="66">
        <v>129</v>
      </c>
      <c r="E13" s="66">
        <v>134</v>
      </c>
      <c r="F13" s="66">
        <v>177</v>
      </c>
      <c r="G13" s="66">
        <v>154</v>
      </c>
      <c r="H13" s="66">
        <v>158</v>
      </c>
    </row>
    <row r="14" spans="1:9" ht="13.5" customHeight="1" x14ac:dyDescent="0.15">
      <c r="A14" s="119"/>
      <c r="B14" s="119"/>
      <c r="C14" s="230" t="s">
        <v>181</v>
      </c>
      <c r="D14" s="66">
        <v>35</v>
      </c>
      <c r="E14" s="66">
        <v>41</v>
      </c>
      <c r="F14" s="66">
        <v>43</v>
      </c>
      <c r="G14" s="66">
        <v>48</v>
      </c>
      <c r="H14" s="66">
        <v>43</v>
      </c>
    </row>
    <row r="15" spans="1:9" ht="13.5" customHeight="1" x14ac:dyDescent="0.15">
      <c r="A15" s="119"/>
      <c r="B15" s="119"/>
      <c r="C15" s="230" t="s">
        <v>182</v>
      </c>
      <c r="D15" s="66">
        <v>29</v>
      </c>
      <c r="E15" s="66">
        <v>29</v>
      </c>
      <c r="F15" s="66">
        <v>28</v>
      </c>
      <c r="G15" s="66">
        <v>27</v>
      </c>
      <c r="H15" s="66">
        <v>27</v>
      </c>
    </row>
    <row r="16" spans="1:9" ht="13.5" customHeight="1" x14ac:dyDescent="0.15">
      <c r="A16" s="119"/>
      <c r="B16" s="119"/>
      <c r="C16" s="230" t="s">
        <v>183</v>
      </c>
      <c r="D16" s="66">
        <v>3</v>
      </c>
      <c r="E16" s="66">
        <v>3</v>
      </c>
      <c r="F16" s="66">
        <v>2</v>
      </c>
      <c r="G16" s="66">
        <v>2</v>
      </c>
      <c r="H16" s="66">
        <v>2</v>
      </c>
    </row>
    <row r="17" spans="1:9" ht="13.5" customHeight="1" x14ac:dyDescent="0.15">
      <c r="A17" s="119"/>
      <c r="B17" s="119"/>
      <c r="C17" s="230" t="s">
        <v>184</v>
      </c>
      <c r="D17" s="66">
        <v>11</v>
      </c>
      <c r="E17" s="66">
        <v>11</v>
      </c>
      <c r="F17" s="66">
        <v>11</v>
      </c>
      <c r="G17" s="66">
        <v>11</v>
      </c>
      <c r="H17" s="66">
        <v>10</v>
      </c>
    </row>
    <row r="18" spans="1:9" ht="13.5" customHeight="1" x14ac:dyDescent="0.15">
      <c r="A18" s="119"/>
      <c r="B18" s="304" t="s">
        <v>185</v>
      </c>
      <c r="C18" s="305"/>
      <c r="D18" s="66">
        <v>201</v>
      </c>
      <c r="E18" s="66">
        <v>199</v>
      </c>
      <c r="F18" s="66">
        <v>191</v>
      </c>
      <c r="G18" s="66">
        <v>187</v>
      </c>
      <c r="H18" s="66">
        <v>176</v>
      </c>
      <c r="I18" s="41"/>
    </row>
    <row r="19" spans="1:9" ht="13.5" customHeight="1" x14ac:dyDescent="0.15">
      <c r="A19" s="119"/>
      <c r="B19" s="119"/>
      <c r="C19" s="230" t="s">
        <v>186</v>
      </c>
      <c r="D19" s="66">
        <v>44</v>
      </c>
      <c r="E19" s="66">
        <v>51</v>
      </c>
      <c r="F19" s="66">
        <v>47</v>
      </c>
      <c r="G19" s="66">
        <v>43</v>
      </c>
      <c r="H19" s="66">
        <v>42</v>
      </c>
    </row>
    <row r="20" spans="1:9" ht="13.5" customHeight="1" x14ac:dyDescent="0.15">
      <c r="A20" s="119"/>
      <c r="B20" s="119"/>
      <c r="C20" s="230" t="s">
        <v>187</v>
      </c>
      <c r="D20" s="66">
        <v>21</v>
      </c>
      <c r="E20" s="66">
        <v>21</v>
      </c>
      <c r="F20" s="66">
        <v>21</v>
      </c>
      <c r="G20" s="66">
        <v>20</v>
      </c>
      <c r="H20" s="66">
        <v>21</v>
      </c>
    </row>
    <row r="21" spans="1:9" ht="13.5" customHeight="1" x14ac:dyDescent="0.15">
      <c r="A21" s="119"/>
      <c r="B21" s="119"/>
      <c r="C21" s="98" t="s">
        <v>188</v>
      </c>
      <c r="D21" s="66">
        <v>18</v>
      </c>
      <c r="E21" s="66">
        <v>18</v>
      </c>
      <c r="F21" s="66">
        <v>15</v>
      </c>
      <c r="G21" s="66">
        <v>16</v>
      </c>
      <c r="H21" s="66">
        <v>14</v>
      </c>
    </row>
    <row r="22" spans="1:9" ht="13.5" customHeight="1" x14ac:dyDescent="0.15">
      <c r="A22" s="119"/>
      <c r="B22" s="119"/>
      <c r="C22" s="98" t="s">
        <v>189</v>
      </c>
      <c r="D22" s="66">
        <v>115</v>
      </c>
      <c r="E22" s="66">
        <v>106</v>
      </c>
      <c r="F22" s="66">
        <v>105</v>
      </c>
      <c r="G22" s="66">
        <v>105</v>
      </c>
      <c r="H22" s="66">
        <v>96</v>
      </c>
    </row>
    <row r="23" spans="1:9" ht="13.5" customHeight="1" x14ac:dyDescent="0.15">
      <c r="A23" s="119"/>
      <c r="B23" s="119"/>
      <c r="C23" s="230" t="s">
        <v>190</v>
      </c>
      <c r="D23" s="66">
        <v>3</v>
      </c>
      <c r="E23" s="66">
        <v>3</v>
      </c>
      <c r="F23" s="66">
        <v>3</v>
      </c>
      <c r="G23" s="66">
        <v>3</v>
      </c>
      <c r="H23" s="66">
        <v>3</v>
      </c>
    </row>
    <row r="24" spans="1:9" ht="13.5" customHeight="1" x14ac:dyDescent="0.15">
      <c r="A24" s="104"/>
      <c r="B24" s="306" t="s">
        <v>191</v>
      </c>
      <c r="C24" s="307"/>
      <c r="D24" s="69">
        <v>0</v>
      </c>
      <c r="E24" s="69">
        <v>0</v>
      </c>
      <c r="F24" s="69">
        <v>0</v>
      </c>
      <c r="G24" s="69">
        <v>0</v>
      </c>
      <c r="H24" s="69">
        <v>0</v>
      </c>
    </row>
    <row r="25" spans="1:9" ht="15.75" customHeight="1" x14ac:dyDescent="0.15">
      <c r="A25" s="300"/>
      <c r="B25" s="300"/>
      <c r="C25" s="300"/>
      <c r="D25" s="2"/>
      <c r="E25" s="2"/>
      <c r="F25" s="2"/>
      <c r="G25" s="2"/>
      <c r="H25" s="2"/>
    </row>
  </sheetData>
  <mergeCells count="7">
    <mergeCell ref="A25:C25"/>
    <mergeCell ref="F3:H3"/>
    <mergeCell ref="A4:C4"/>
    <mergeCell ref="A6:C6"/>
    <mergeCell ref="B8:C8"/>
    <mergeCell ref="B18:C18"/>
    <mergeCell ref="B24:C24"/>
  </mergeCells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BCFBF-54CD-4EB9-B086-086CC16CDB98}">
  <dimension ref="A1:M13"/>
  <sheetViews>
    <sheetView showGridLines="0" workbookViewId="0"/>
  </sheetViews>
  <sheetFormatPr defaultRowHeight="13.5" x14ac:dyDescent="0.15"/>
  <cols>
    <col min="1" max="1" width="5.875" customWidth="1"/>
    <col min="2" max="2" width="5.125" customWidth="1"/>
    <col min="4" max="5" width="12.75" customWidth="1"/>
    <col min="6" max="8" width="11.375" customWidth="1"/>
  </cols>
  <sheetData>
    <row r="1" spans="1:13" ht="18.75" x14ac:dyDescent="0.2">
      <c r="A1" s="1" t="s">
        <v>192</v>
      </c>
      <c r="B1" s="73"/>
      <c r="C1" s="74"/>
      <c r="D1" s="73"/>
      <c r="E1" s="73"/>
      <c r="F1" s="73"/>
      <c r="G1" s="73"/>
      <c r="H1" s="73"/>
    </row>
    <row r="2" spans="1:13" ht="13.5" customHeight="1" x14ac:dyDescent="0.2">
      <c r="A2" s="1"/>
      <c r="B2" s="73"/>
      <c r="D2" s="70"/>
      <c r="E2" s="70"/>
      <c r="F2" s="70"/>
      <c r="G2" s="70"/>
    </row>
    <row r="3" spans="1:13" ht="13.5" customHeight="1" x14ac:dyDescent="0.15">
      <c r="A3" s="73" t="s">
        <v>193</v>
      </c>
      <c r="B3" s="73"/>
      <c r="C3" s="121"/>
      <c r="D3" s="115"/>
      <c r="E3" s="115"/>
      <c r="F3" s="115"/>
      <c r="G3" s="115"/>
      <c r="H3" s="70" t="s">
        <v>413</v>
      </c>
      <c r="I3" s="122"/>
      <c r="J3" s="122"/>
      <c r="K3" s="122"/>
      <c r="L3" s="122"/>
      <c r="M3" s="122"/>
    </row>
    <row r="4" spans="1:13" ht="12.75" customHeight="1" x14ac:dyDescent="0.15">
      <c r="A4" s="246" t="s">
        <v>194</v>
      </c>
      <c r="B4" s="247"/>
      <c r="C4" s="247"/>
      <c r="D4" s="276" t="s">
        <v>45</v>
      </c>
      <c r="E4" s="276" t="s">
        <v>195</v>
      </c>
      <c r="F4" s="50" t="s">
        <v>196</v>
      </c>
      <c r="G4" s="50"/>
      <c r="H4" s="51"/>
    </row>
    <row r="5" spans="1:13" ht="24.75" customHeight="1" x14ac:dyDescent="0.15">
      <c r="A5" s="248"/>
      <c r="B5" s="249"/>
      <c r="C5" s="249"/>
      <c r="D5" s="277"/>
      <c r="E5" s="277"/>
      <c r="F5" s="225" t="s">
        <v>197</v>
      </c>
      <c r="G5" s="225" t="s">
        <v>198</v>
      </c>
      <c r="H5" s="231" t="s">
        <v>199</v>
      </c>
    </row>
    <row r="6" spans="1:13" ht="12.75" customHeight="1" x14ac:dyDescent="0.15">
      <c r="A6" s="83"/>
      <c r="B6" s="84"/>
      <c r="C6" s="16"/>
      <c r="D6" s="17"/>
      <c r="E6" s="17"/>
      <c r="F6" s="17"/>
      <c r="G6" s="17"/>
      <c r="H6" s="17"/>
    </row>
    <row r="7" spans="1:13" ht="12.75" customHeight="1" x14ac:dyDescent="0.15">
      <c r="A7" s="85" t="s">
        <v>20</v>
      </c>
      <c r="B7" s="233">
        <v>12</v>
      </c>
      <c r="C7" s="77" t="s">
        <v>200</v>
      </c>
      <c r="D7" s="66" t="s">
        <v>201</v>
      </c>
      <c r="E7" s="66" t="s">
        <v>202</v>
      </c>
      <c r="F7" s="66" t="s">
        <v>203</v>
      </c>
      <c r="G7" s="66" t="s">
        <v>204</v>
      </c>
      <c r="H7" s="66" t="s">
        <v>205</v>
      </c>
    </row>
    <row r="8" spans="1:13" ht="12.75" customHeight="1" x14ac:dyDescent="0.15">
      <c r="A8" s="85"/>
      <c r="B8" s="233">
        <v>17</v>
      </c>
      <c r="C8" s="77" t="s">
        <v>206</v>
      </c>
      <c r="D8" s="66">
        <v>434679</v>
      </c>
      <c r="E8" s="66">
        <v>11384</v>
      </c>
      <c r="F8" s="66">
        <v>10813</v>
      </c>
      <c r="G8" s="66">
        <v>70694</v>
      </c>
      <c r="H8" s="66">
        <v>341788</v>
      </c>
    </row>
    <row r="9" spans="1:13" ht="12.75" customHeight="1" x14ac:dyDescent="0.15">
      <c r="A9" s="85"/>
      <c r="B9" s="233">
        <v>22</v>
      </c>
      <c r="C9" s="77" t="s">
        <v>36</v>
      </c>
      <c r="D9" s="66">
        <v>439795</v>
      </c>
      <c r="E9" s="66">
        <v>11418</v>
      </c>
      <c r="F9" s="66">
        <v>11393</v>
      </c>
      <c r="G9" s="66">
        <v>70940</v>
      </c>
      <c r="H9" s="66">
        <v>346044</v>
      </c>
    </row>
    <row r="10" spans="1:13" ht="12.75" customHeight="1" x14ac:dyDescent="0.15">
      <c r="A10" s="87"/>
      <c r="B10" s="88"/>
      <c r="C10" s="24"/>
      <c r="D10" s="66"/>
      <c r="E10" s="66"/>
      <c r="F10" s="66"/>
      <c r="G10" s="66"/>
      <c r="H10" s="66"/>
    </row>
    <row r="11" spans="1:13" x14ac:dyDescent="0.15">
      <c r="A11" s="123"/>
      <c r="B11" s="26">
        <v>27</v>
      </c>
      <c r="C11" s="124" t="s">
        <v>36</v>
      </c>
      <c r="D11" s="90">
        <v>440556</v>
      </c>
      <c r="E11" s="90">
        <v>11482</v>
      </c>
      <c r="F11" s="90">
        <v>11773</v>
      </c>
      <c r="G11" s="90">
        <v>71720</v>
      </c>
      <c r="H11" s="90">
        <v>345581</v>
      </c>
    </row>
    <row r="12" spans="1:13" x14ac:dyDescent="0.15">
      <c r="A12" s="29"/>
      <c r="B12" s="2"/>
      <c r="C12" s="2"/>
      <c r="D12" s="2"/>
      <c r="E12" s="2"/>
      <c r="F12" s="2"/>
      <c r="G12" s="2"/>
      <c r="H12" s="2"/>
    </row>
    <row r="13" spans="1:13" x14ac:dyDescent="0.15">
      <c r="A13" s="2"/>
      <c r="B13" s="2"/>
      <c r="C13" s="2"/>
      <c r="D13" s="2"/>
      <c r="E13" s="2"/>
      <c r="F13" s="2"/>
      <c r="G13" s="2"/>
      <c r="H13" s="2"/>
    </row>
  </sheetData>
  <mergeCells count="3">
    <mergeCell ref="A4:C5"/>
    <mergeCell ref="D4:D5"/>
    <mergeCell ref="E4:E5"/>
  </mergeCells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7E638-D175-47D3-B1EC-57EFD6D3FAE2}">
  <dimension ref="A1:H13"/>
  <sheetViews>
    <sheetView showGridLines="0" workbookViewId="0"/>
  </sheetViews>
  <sheetFormatPr defaultRowHeight="13.5" x14ac:dyDescent="0.15"/>
  <cols>
    <col min="1" max="1" width="4.25" customWidth="1"/>
    <col min="2" max="2" width="5.25" customWidth="1"/>
    <col min="3" max="3" width="7.625" customWidth="1"/>
    <col min="4" max="5" width="12.375" customWidth="1"/>
    <col min="6" max="8" width="10.125" customWidth="1"/>
  </cols>
  <sheetData>
    <row r="1" spans="1:8" ht="18.75" x14ac:dyDescent="0.2">
      <c r="A1" s="1" t="s">
        <v>207</v>
      </c>
      <c r="B1" s="73"/>
      <c r="C1" s="74"/>
      <c r="D1" s="73"/>
      <c r="E1" s="73"/>
      <c r="F1" s="73"/>
      <c r="G1" s="73"/>
      <c r="H1" s="73"/>
    </row>
    <row r="2" spans="1:8" ht="14.25" customHeight="1" x14ac:dyDescent="0.2">
      <c r="A2" s="1"/>
      <c r="B2" s="73"/>
      <c r="C2" s="29"/>
      <c r="D2" s="29"/>
      <c r="E2" s="29"/>
      <c r="F2" s="29"/>
      <c r="G2" s="29"/>
    </row>
    <row r="3" spans="1:8" ht="13.5" customHeight="1" x14ac:dyDescent="0.15">
      <c r="A3" s="73" t="s">
        <v>208</v>
      </c>
      <c r="B3" s="73"/>
      <c r="C3" s="73"/>
      <c r="D3" s="75"/>
      <c r="E3" s="75"/>
      <c r="F3" s="75"/>
      <c r="G3" s="75"/>
      <c r="H3" s="70" t="s">
        <v>413</v>
      </c>
    </row>
    <row r="4" spans="1:8" ht="13.5" customHeight="1" x14ac:dyDescent="0.15">
      <c r="A4" s="246" t="s">
        <v>194</v>
      </c>
      <c r="B4" s="247"/>
      <c r="C4" s="247"/>
      <c r="D4" s="308" t="s">
        <v>45</v>
      </c>
      <c r="E4" s="50" t="s">
        <v>209</v>
      </c>
      <c r="F4" s="50"/>
      <c r="G4" s="50"/>
      <c r="H4" s="51"/>
    </row>
    <row r="5" spans="1:8" ht="13.5" customHeight="1" x14ac:dyDescent="0.15">
      <c r="A5" s="248"/>
      <c r="B5" s="249"/>
      <c r="C5" s="249"/>
      <c r="D5" s="277"/>
      <c r="E5" s="225" t="s">
        <v>210</v>
      </c>
      <c r="F5" s="225" t="s">
        <v>211</v>
      </c>
      <c r="G5" s="225" t="s">
        <v>212</v>
      </c>
      <c r="H5" s="231" t="s">
        <v>213</v>
      </c>
    </row>
    <row r="6" spans="1:8" ht="13.5" customHeight="1" x14ac:dyDescent="0.15">
      <c r="A6" s="14"/>
      <c r="B6" s="15"/>
      <c r="C6" s="16"/>
      <c r="D6" s="17"/>
      <c r="E6" s="17"/>
      <c r="F6" s="17"/>
      <c r="G6" s="17"/>
      <c r="H6" s="17"/>
    </row>
    <row r="7" spans="1:8" ht="13.5" customHeight="1" x14ac:dyDescent="0.15">
      <c r="A7" s="18" t="s">
        <v>20</v>
      </c>
      <c r="B7" s="233">
        <v>12</v>
      </c>
      <c r="C7" s="77" t="s">
        <v>35</v>
      </c>
      <c r="D7" s="66">
        <v>33114</v>
      </c>
      <c r="E7" s="66">
        <v>29929</v>
      </c>
      <c r="F7" s="66">
        <v>3021</v>
      </c>
      <c r="G7" s="66">
        <v>131</v>
      </c>
      <c r="H7" s="66">
        <v>33</v>
      </c>
    </row>
    <row r="8" spans="1:8" ht="13.5" customHeight="1" x14ac:dyDescent="0.15">
      <c r="A8" s="18"/>
      <c r="B8" s="233">
        <v>17</v>
      </c>
      <c r="C8" s="77" t="s">
        <v>36</v>
      </c>
      <c r="D8" s="66">
        <v>5762</v>
      </c>
      <c r="E8" s="66">
        <v>3943</v>
      </c>
      <c r="F8" s="66">
        <v>1653</v>
      </c>
      <c r="G8" s="66">
        <v>113</v>
      </c>
      <c r="H8" s="66">
        <v>53</v>
      </c>
    </row>
    <row r="9" spans="1:8" ht="13.5" customHeight="1" x14ac:dyDescent="0.15">
      <c r="A9" s="18"/>
      <c r="B9" s="233">
        <v>22</v>
      </c>
      <c r="C9" s="77" t="s">
        <v>36</v>
      </c>
      <c r="D9" s="66">
        <v>3739</v>
      </c>
      <c r="E9" s="66">
        <v>2438</v>
      </c>
      <c r="F9" s="66">
        <v>1172</v>
      </c>
      <c r="G9" s="66">
        <v>83</v>
      </c>
      <c r="H9" s="66">
        <v>46</v>
      </c>
    </row>
    <row r="10" spans="1:8" ht="13.5" customHeight="1" x14ac:dyDescent="0.15">
      <c r="A10" s="18"/>
      <c r="B10" s="22"/>
      <c r="C10" s="21"/>
      <c r="D10" s="66"/>
      <c r="E10" s="66"/>
      <c r="F10" s="66"/>
      <c r="G10" s="66"/>
      <c r="H10" s="66"/>
    </row>
    <row r="11" spans="1:8" x14ac:dyDescent="0.15">
      <c r="A11" s="42"/>
      <c r="B11" s="240">
        <v>27</v>
      </c>
      <c r="C11" s="125" t="s">
        <v>36</v>
      </c>
      <c r="D11" s="80">
        <v>2007</v>
      </c>
      <c r="E11" s="80">
        <v>1222</v>
      </c>
      <c r="F11" s="80">
        <v>691</v>
      </c>
      <c r="G11" s="80">
        <v>55</v>
      </c>
      <c r="H11" s="80">
        <v>39</v>
      </c>
    </row>
    <row r="12" spans="1:8" x14ac:dyDescent="0.15">
      <c r="A12" s="126" t="s">
        <v>214</v>
      </c>
      <c r="B12" s="29"/>
      <c r="C12" s="73"/>
      <c r="D12" s="2"/>
      <c r="E12" s="2"/>
      <c r="F12" s="2"/>
      <c r="G12" s="2"/>
      <c r="H12" s="2"/>
    </row>
    <row r="13" spans="1:8" x14ac:dyDescent="0.15">
      <c r="A13" s="29"/>
      <c r="C13" s="73"/>
      <c r="D13" s="2"/>
      <c r="E13" s="2"/>
      <c r="F13" s="2"/>
      <c r="G13" s="2"/>
      <c r="H13" s="2"/>
    </row>
  </sheetData>
  <mergeCells count="2">
    <mergeCell ref="A4:C5"/>
    <mergeCell ref="D4:D5"/>
  </mergeCells>
  <phoneticPr fontId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ADF5C-F1BA-4B16-A99E-774B9B9CFAF1}">
  <dimension ref="A1:K10"/>
  <sheetViews>
    <sheetView showGridLines="0" zoomScaleNormal="100" workbookViewId="0"/>
  </sheetViews>
  <sheetFormatPr defaultRowHeight="13.5" x14ac:dyDescent="0.15"/>
  <cols>
    <col min="1" max="1" width="4.875" customWidth="1"/>
    <col min="2" max="2" width="5.625" customWidth="1"/>
    <col min="3" max="3" width="5.5" customWidth="1"/>
    <col min="4" max="6" width="10.25" customWidth="1"/>
  </cols>
  <sheetData>
    <row r="1" spans="1:11" ht="18.75" x14ac:dyDescent="0.2">
      <c r="A1" s="1" t="s">
        <v>215</v>
      </c>
      <c r="B1" s="73"/>
      <c r="C1" s="74"/>
      <c r="D1" s="73"/>
      <c r="E1" s="73"/>
      <c r="F1" s="73"/>
      <c r="G1" s="73"/>
      <c r="H1" s="73"/>
      <c r="I1" s="73"/>
      <c r="J1" s="73"/>
      <c r="K1" s="73"/>
    </row>
    <row r="2" spans="1:11" ht="16.5" customHeight="1" x14ac:dyDescent="0.15">
      <c r="A2" s="73" t="s">
        <v>193</v>
      </c>
      <c r="B2" s="73"/>
      <c r="C2" s="73"/>
      <c r="D2" s="75"/>
      <c r="E2" s="75"/>
      <c r="F2" s="75"/>
      <c r="G2" s="75"/>
      <c r="H2" s="75"/>
      <c r="I2" s="75"/>
      <c r="J2" s="73"/>
      <c r="K2" s="70" t="s">
        <v>414</v>
      </c>
    </row>
    <row r="3" spans="1:11" ht="13.5" customHeight="1" x14ac:dyDescent="0.15">
      <c r="A3" s="246" t="s">
        <v>217</v>
      </c>
      <c r="B3" s="247"/>
      <c r="C3" s="247"/>
      <c r="D3" s="276" t="s">
        <v>218</v>
      </c>
      <c r="E3" s="50" t="s">
        <v>219</v>
      </c>
      <c r="F3" s="50"/>
      <c r="G3" s="50"/>
      <c r="H3" s="50"/>
      <c r="I3" s="50"/>
      <c r="J3" s="50"/>
      <c r="K3" s="308" t="s">
        <v>220</v>
      </c>
    </row>
    <row r="4" spans="1:11" ht="13.5" customHeight="1" x14ac:dyDescent="0.15">
      <c r="A4" s="248"/>
      <c r="B4" s="249"/>
      <c r="C4" s="249"/>
      <c r="D4" s="277"/>
      <c r="E4" s="225" t="s">
        <v>218</v>
      </c>
      <c r="F4" s="225" t="s">
        <v>221</v>
      </c>
      <c r="G4" s="225" t="s">
        <v>222</v>
      </c>
      <c r="H4" s="225" t="s">
        <v>223</v>
      </c>
      <c r="I4" s="225" t="s">
        <v>224</v>
      </c>
      <c r="J4" s="225" t="s">
        <v>135</v>
      </c>
      <c r="K4" s="309"/>
    </row>
    <row r="5" spans="1:11" ht="13.5" customHeight="1" x14ac:dyDescent="0.15">
      <c r="A5" s="83"/>
      <c r="B5" s="84"/>
      <c r="C5" s="16"/>
      <c r="D5" s="17"/>
      <c r="E5" s="17"/>
      <c r="F5" s="17"/>
      <c r="G5" s="17"/>
      <c r="H5" s="17"/>
      <c r="I5" s="17"/>
      <c r="J5" s="17"/>
      <c r="K5" s="17"/>
    </row>
    <row r="6" spans="1:11" ht="13.5" customHeight="1" x14ac:dyDescent="0.15">
      <c r="A6" s="85" t="s">
        <v>20</v>
      </c>
      <c r="B6" s="233">
        <v>29</v>
      </c>
      <c r="C6" s="128" t="s">
        <v>225</v>
      </c>
      <c r="D6" s="129">
        <v>236.84</v>
      </c>
      <c r="E6">
        <v>194.24</v>
      </c>
      <c r="F6">
        <v>42.44</v>
      </c>
      <c r="G6">
        <v>148.76</v>
      </c>
      <c r="H6" s="129">
        <v>1.56</v>
      </c>
      <c r="I6">
        <v>0.17</v>
      </c>
      <c r="J6">
        <v>1.31</v>
      </c>
      <c r="K6" s="130">
        <v>42.6</v>
      </c>
    </row>
    <row r="7" spans="1:11" ht="13.5" customHeight="1" x14ac:dyDescent="0.15">
      <c r="A7" s="85"/>
      <c r="B7" s="233">
        <v>30</v>
      </c>
      <c r="C7" s="79"/>
      <c r="D7" s="129">
        <v>198.5</v>
      </c>
      <c r="E7">
        <v>163.21</v>
      </c>
      <c r="F7">
        <v>44.22</v>
      </c>
      <c r="G7">
        <v>117.84</v>
      </c>
      <c r="H7" s="129">
        <v>0.93</v>
      </c>
      <c r="I7">
        <v>0.09</v>
      </c>
      <c r="J7">
        <v>0.13</v>
      </c>
      <c r="K7" s="130">
        <v>35.29</v>
      </c>
    </row>
    <row r="8" spans="1:11" ht="13.5" customHeight="1" x14ac:dyDescent="0.15">
      <c r="A8" s="85"/>
      <c r="B8" s="131"/>
      <c r="C8" s="21"/>
      <c r="D8" s="132"/>
      <c r="E8" s="132"/>
      <c r="F8" s="132"/>
      <c r="G8" s="132"/>
      <c r="H8" s="132"/>
      <c r="I8" s="132"/>
      <c r="J8" s="132"/>
      <c r="K8" s="132"/>
    </row>
    <row r="9" spans="1:11" ht="13.5" customHeight="1" x14ac:dyDescent="0.15">
      <c r="A9" s="42"/>
      <c r="B9" s="205" t="s">
        <v>415</v>
      </c>
      <c r="C9" s="241"/>
      <c r="D9" s="133">
        <v>194.91</v>
      </c>
      <c r="E9" s="133">
        <v>149.03</v>
      </c>
      <c r="F9" s="133">
        <v>63.73</v>
      </c>
      <c r="G9" s="133">
        <v>81.75</v>
      </c>
      <c r="H9" s="133">
        <v>1.28</v>
      </c>
      <c r="I9" s="133">
        <v>0.13</v>
      </c>
      <c r="J9" s="133">
        <v>2.14</v>
      </c>
      <c r="K9" s="133">
        <v>45.88</v>
      </c>
    </row>
    <row r="10" spans="1:11" ht="15.75" customHeight="1" x14ac:dyDescent="0.15">
      <c r="A10" s="134" t="s">
        <v>226</v>
      </c>
      <c r="B10" s="73"/>
      <c r="C10" s="73"/>
      <c r="D10" s="2"/>
      <c r="E10" s="2"/>
      <c r="F10" s="2"/>
      <c r="G10" s="2"/>
      <c r="H10" s="2"/>
      <c r="I10" s="2"/>
      <c r="J10" s="2"/>
      <c r="K10" s="2"/>
    </row>
  </sheetData>
  <mergeCells count="3">
    <mergeCell ref="A3:C4"/>
    <mergeCell ref="D3:D4"/>
    <mergeCell ref="K3:K4"/>
  </mergeCells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DC39F-C68B-49E2-ACDA-B50BBB1670A1}">
  <dimension ref="A1:J9"/>
  <sheetViews>
    <sheetView showGridLines="0" zoomScale="120" zoomScaleNormal="120" workbookViewId="0"/>
  </sheetViews>
  <sheetFormatPr defaultRowHeight="13.5" x14ac:dyDescent="0.15"/>
  <cols>
    <col min="1" max="3" width="4.625" customWidth="1"/>
    <col min="4" max="10" width="11.25" customWidth="1"/>
  </cols>
  <sheetData>
    <row r="1" spans="1:10" ht="18.75" x14ac:dyDescent="0.2">
      <c r="A1" s="1" t="s">
        <v>227</v>
      </c>
      <c r="B1" s="73"/>
      <c r="C1" s="74"/>
      <c r="D1" s="73"/>
      <c r="E1" s="73"/>
      <c r="F1" s="73"/>
      <c r="G1" s="73"/>
      <c r="H1" s="73"/>
      <c r="I1" s="73"/>
      <c r="J1" s="73"/>
    </row>
    <row r="2" spans="1:10" ht="16.5" customHeight="1" x14ac:dyDescent="0.15">
      <c r="A2" s="73" t="s">
        <v>228</v>
      </c>
      <c r="B2" s="73"/>
      <c r="C2" s="73"/>
      <c r="D2" s="75"/>
      <c r="E2" s="75"/>
      <c r="F2" s="75"/>
      <c r="G2" s="75"/>
      <c r="H2" s="75"/>
      <c r="I2" s="73"/>
      <c r="J2" s="127" t="s">
        <v>216</v>
      </c>
    </row>
    <row r="3" spans="1:10" x14ac:dyDescent="0.15">
      <c r="A3" s="246" t="s">
        <v>126</v>
      </c>
      <c r="B3" s="247"/>
      <c r="C3" s="247"/>
      <c r="D3" s="276" t="s">
        <v>218</v>
      </c>
      <c r="E3" s="50" t="s">
        <v>229</v>
      </c>
      <c r="F3" s="50"/>
      <c r="G3" s="50"/>
      <c r="H3" s="50"/>
      <c r="I3" s="50" t="s">
        <v>230</v>
      </c>
      <c r="J3" s="51"/>
    </row>
    <row r="4" spans="1:10" x14ac:dyDescent="0.15">
      <c r="A4" s="248"/>
      <c r="B4" s="249"/>
      <c r="C4" s="249"/>
      <c r="D4" s="277"/>
      <c r="E4" s="225" t="s">
        <v>231</v>
      </c>
      <c r="F4" s="225" t="s">
        <v>232</v>
      </c>
      <c r="G4" s="225" t="s">
        <v>233</v>
      </c>
      <c r="H4" s="225" t="s">
        <v>135</v>
      </c>
      <c r="I4" s="225" t="s">
        <v>234</v>
      </c>
      <c r="J4" s="231" t="s">
        <v>220</v>
      </c>
    </row>
    <row r="5" spans="1:10" x14ac:dyDescent="0.15">
      <c r="A5" s="14"/>
      <c r="B5" s="15"/>
      <c r="C5" s="16"/>
      <c r="D5" s="17"/>
      <c r="E5" s="17"/>
      <c r="F5" s="17"/>
      <c r="G5" s="17"/>
      <c r="H5" s="17"/>
      <c r="I5" s="17"/>
      <c r="J5" s="17"/>
    </row>
    <row r="6" spans="1:10" ht="13.5" customHeight="1" x14ac:dyDescent="0.15">
      <c r="A6" s="18" t="s">
        <v>20</v>
      </c>
      <c r="B6" s="233">
        <v>29</v>
      </c>
      <c r="C6" s="128" t="s">
        <v>121</v>
      </c>
      <c r="D6">
        <v>193</v>
      </c>
      <c r="E6">
        <v>122</v>
      </c>
      <c r="F6">
        <v>52</v>
      </c>
      <c r="G6">
        <v>19</v>
      </c>
      <c r="H6" s="135" t="s">
        <v>150</v>
      </c>
      <c r="I6">
        <v>158</v>
      </c>
      <c r="J6">
        <v>35</v>
      </c>
    </row>
    <row r="7" spans="1:10" x14ac:dyDescent="0.15">
      <c r="A7" s="18"/>
      <c r="B7" s="233">
        <v>30</v>
      </c>
      <c r="C7" s="79"/>
      <c r="D7">
        <v>231</v>
      </c>
      <c r="E7">
        <v>132</v>
      </c>
      <c r="F7">
        <v>76</v>
      </c>
      <c r="G7">
        <v>23</v>
      </c>
      <c r="H7" s="135" t="s">
        <v>150</v>
      </c>
      <c r="I7">
        <v>190</v>
      </c>
      <c r="J7">
        <v>41</v>
      </c>
    </row>
    <row r="8" spans="1:10" x14ac:dyDescent="0.15">
      <c r="A8" s="14"/>
      <c r="B8" s="23"/>
      <c r="C8" s="24"/>
      <c r="D8" s="17"/>
      <c r="E8" s="17"/>
      <c r="F8" s="17"/>
      <c r="G8" s="17"/>
      <c r="H8" s="17"/>
      <c r="I8" s="17"/>
      <c r="J8" s="17"/>
    </row>
    <row r="9" spans="1:10" x14ac:dyDescent="0.15">
      <c r="A9" s="123"/>
      <c r="B9" s="244" t="s">
        <v>415</v>
      </c>
      <c r="C9" s="89"/>
      <c r="D9" s="136">
        <v>243</v>
      </c>
      <c r="E9" s="136">
        <v>118</v>
      </c>
      <c r="F9" s="136">
        <v>94</v>
      </c>
      <c r="G9" s="136">
        <v>31</v>
      </c>
      <c r="H9" s="136" t="s">
        <v>150</v>
      </c>
      <c r="I9" s="136">
        <v>196</v>
      </c>
      <c r="J9" s="136">
        <v>47</v>
      </c>
    </row>
  </sheetData>
  <mergeCells count="2">
    <mergeCell ref="A3:C4"/>
    <mergeCell ref="D3:D4"/>
  </mergeCells>
  <phoneticPr fontId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ACD18-724A-4ECE-8F19-73DF6B181D3B}">
  <dimension ref="A1:M10"/>
  <sheetViews>
    <sheetView showGridLines="0" zoomScale="120" zoomScaleNormal="120" workbookViewId="0"/>
  </sheetViews>
  <sheetFormatPr defaultRowHeight="13.5" x14ac:dyDescent="0.15"/>
  <cols>
    <col min="1" max="3" width="5.625" customWidth="1"/>
    <col min="4" max="5" width="11.375" customWidth="1"/>
    <col min="6" max="12" width="9.625" customWidth="1"/>
  </cols>
  <sheetData>
    <row r="1" spans="1:13" ht="19.5" x14ac:dyDescent="0.2">
      <c r="A1" s="137" t="s">
        <v>235</v>
      </c>
      <c r="B1" s="73"/>
      <c r="C1" s="74"/>
      <c r="D1" s="73"/>
      <c r="E1" s="73"/>
      <c r="F1" s="73"/>
      <c r="G1" s="73"/>
      <c r="H1" s="73"/>
      <c r="I1" s="73"/>
      <c r="J1" s="73"/>
      <c r="K1" s="73"/>
      <c r="L1" s="73"/>
    </row>
    <row r="2" spans="1:13" ht="16.5" customHeight="1" x14ac:dyDescent="0.15">
      <c r="A2" s="73" t="s">
        <v>228</v>
      </c>
      <c r="B2" s="73"/>
      <c r="C2" s="73"/>
      <c r="D2" s="75"/>
      <c r="E2" s="75"/>
      <c r="F2" s="75"/>
      <c r="G2" s="75"/>
      <c r="H2" s="75"/>
      <c r="I2" s="75"/>
      <c r="J2" s="75"/>
      <c r="K2" s="73"/>
      <c r="L2" s="127" t="s">
        <v>216</v>
      </c>
    </row>
    <row r="3" spans="1:13" ht="13.5" customHeight="1" x14ac:dyDescent="0.15">
      <c r="A3" s="246" t="s">
        <v>126</v>
      </c>
      <c r="B3" s="247"/>
      <c r="C3" s="247"/>
      <c r="D3" s="276" t="s">
        <v>218</v>
      </c>
      <c r="E3" s="50" t="s">
        <v>236</v>
      </c>
      <c r="F3" s="50"/>
      <c r="G3" s="50"/>
      <c r="H3" s="50"/>
      <c r="I3" s="138" t="s">
        <v>237</v>
      </c>
      <c r="J3" s="139" t="s">
        <v>238</v>
      </c>
      <c r="K3" s="138" t="s">
        <v>239</v>
      </c>
      <c r="L3" s="140" t="s">
        <v>135</v>
      </c>
    </row>
    <row r="4" spans="1:13" ht="13.5" customHeight="1" x14ac:dyDescent="0.15">
      <c r="A4" s="248"/>
      <c r="B4" s="249"/>
      <c r="C4" s="249"/>
      <c r="D4" s="277"/>
      <c r="E4" s="225" t="s">
        <v>240</v>
      </c>
      <c r="F4" s="225" t="s">
        <v>241</v>
      </c>
      <c r="G4" s="225" t="s">
        <v>242</v>
      </c>
      <c r="H4" s="225" t="s">
        <v>243</v>
      </c>
      <c r="I4" s="224" t="s">
        <v>244</v>
      </c>
      <c r="J4" s="141" t="s">
        <v>245</v>
      </c>
      <c r="K4" s="224" t="s">
        <v>244</v>
      </c>
      <c r="L4" s="223" t="s">
        <v>246</v>
      </c>
    </row>
    <row r="5" spans="1:13" ht="13.5" customHeight="1" x14ac:dyDescent="0.15">
      <c r="A5" s="14"/>
      <c r="B5" s="15"/>
      <c r="C5" s="16"/>
      <c r="D5" s="17"/>
      <c r="E5" s="17"/>
      <c r="F5" s="17"/>
      <c r="G5" s="17"/>
      <c r="H5" s="17"/>
      <c r="I5" s="17"/>
      <c r="J5" s="17"/>
      <c r="K5" s="17"/>
      <c r="L5" s="17"/>
    </row>
    <row r="6" spans="1:13" ht="13.5" customHeight="1" x14ac:dyDescent="0.15">
      <c r="A6" s="18" t="s">
        <v>20</v>
      </c>
      <c r="B6" s="233">
        <v>28</v>
      </c>
      <c r="C6" s="128" t="s">
        <v>121</v>
      </c>
      <c r="D6" s="142">
        <v>151</v>
      </c>
      <c r="E6" s="143">
        <v>128</v>
      </c>
      <c r="F6" s="143">
        <v>16</v>
      </c>
      <c r="G6" s="143">
        <v>47</v>
      </c>
      <c r="H6" s="143">
        <v>65</v>
      </c>
      <c r="I6" s="143">
        <v>8</v>
      </c>
      <c r="J6" s="143">
        <v>15</v>
      </c>
      <c r="K6" s="143" t="s">
        <v>247</v>
      </c>
      <c r="L6" s="143" t="s">
        <v>247</v>
      </c>
    </row>
    <row r="7" spans="1:13" ht="13.5" customHeight="1" x14ac:dyDescent="0.15">
      <c r="A7" s="18"/>
      <c r="B7" s="233">
        <v>29</v>
      </c>
      <c r="C7" s="79"/>
      <c r="D7">
        <v>134</v>
      </c>
      <c r="E7">
        <v>109</v>
      </c>
      <c r="F7">
        <v>11</v>
      </c>
      <c r="G7">
        <v>44</v>
      </c>
      <c r="H7">
        <v>54</v>
      </c>
      <c r="I7">
        <v>7</v>
      </c>
      <c r="J7">
        <v>17</v>
      </c>
      <c r="K7" s="135" t="s">
        <v>247</v>
      </c>
      <c r="L7" s="135" t="s">
        <v>247</v>
      </c>
    </row>
    <row r="8" spans="1:13" ht="13.5" customHeight="1" x14ac:dyDescent="0.15">
      <c r="A8" s="14"/>
      <c r="B8" s="23"/>
      <c r="C8" s="24"/>
      <c r="D8" s="17"/>
      <c r="E8" s="17"/>
      <c r="F8" s="17"/>
      <c r="G8" s="17"/>
      <c r="H8" s="17"/>
      <c r="I8" s="17"/>
      <c r="J8" s="17"/>
      <c r="K8" s="17"/>
      <c r="L8" s="17"/>
    </row>
    <row r="9" spans="1:13" ht="13.5" customHeight="1" x14ac:dyDescent="0.15">
      <c r="A9" s="123"/>
      <c r="B9" s="245" t="s">
        <v>415</v>
      </c>
      <c r="C9" s="89"/>
      <c r="D9" s="136">
        <v>137</v>
      </c>
      <c r="E9" s="136">
        <v>110</v>
      </c>
      <c r="F9" s="136">
        <v>9</v>
      </c>
      <c r="G9" s="136">
        <v>43</v>
      </c>
      <c r="H9" s="136">
        <v>58</v>
      </c>
      <c r="I9" s="136" t="s">
        <v>248</v>
      </c>
      <c r="J9" s="136">
        <v>20</v>
      </c>
      <c r="K9" s="136" t="s">
        <v>248</v>
      </c>
      <c r="L9" s="136" t="s">
        <v>248</v>
      </c>
      <c r="M9" s="92"/>
    </row>
    <row r="10" spans="1:13" x14ac:dyDescent="0.15">
      <c r="D10" s="144"/>
    </row>
  </sheetData>
  <mergeCells count="2">
    <mergeCell ref="A3:C4"/>
    <mergeCell ref="D3:D4"/>
  </mergeCells>
  <phoneticPr fontId="1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36708-E67A-47B8-A3B7-274224DC3FA8}">
  <dimension ref="A1:M11"/>
  <sheetViews>
    <sheetView showGridLines="0" zoomScale="120" zoomScaleNormal="120" workbookViewId="0"/>
  </sheetViews>
  <sheetFormatPr defaultRowHeight="13.5" x14ac:dyDescent="0.15"/>
  <cols>
    <col min="1" max="1" width="4.625" customWidth="1"/>
    <col min="2" max="2" width="4.125" customWidth="1"/>
    <col min="3" max="3" width="3.25" customWidth="1"/>
  </cols>
  <sheetData>
    <row r="1" spans="1:13" ht="18.75" x14ac:dyDescent="0.2">
      <c r="A1" s="1" t="s">
        <v>249</v>
      </c>
      <c r="B1" s="73"/>
      <c r="C1" s="74"/>
      <c r="D1" s="73"/>
      <c r="E1" s="73"/>
      <c r="F1" s="73"/>
      <c r="G1" s="73"/>
      <c r="H1" s="73"/>
      <c r="I1" s="73"/>
      <c r="J1" s="73"/>
      <c r="K1" s="73"/>
      <c r="L1" s="73"/>
      <c r="M1" s="2"/>
    </row>
    <row r="2" spans="1:13" ht="16.5" customHeight="1" x14ac:dyDescent="0.15">
      <c r="A2" s="73"/>
      <c r="B2" s="73"/>
      <c r="C2" s="73"/>
      <c r="D2" s="75"/>
      <c r="E2" s="75"/>
      <c r="F2" s="75"/>
      <c r="G2" s="75"/>
      <c r="H2" s="75"/>
      <c r="I2" s="75"/>
      <c r="J2" s="75"/>
      <c r="K2" s="73"/>
      <c r="L2" s="127" t="s">
        <v>216</v>
      </c>
      <c r="M2" s="2"/>
    </row>
    <row r="3" spans="1:13" x14ac:dyDescent="0.15">
      <c r="A3" s="246" t="s">
        <v>126</v>
      </c>
      <c r="B3" s="247"/>
      <c r="C3" s="247"/>
      <c r="D3" s="50" t="s">
        <v>250</v>
      </c>
      <c r="E3" s="50"/>
      <c r="F3" s="310" t="s">
        <v>251</v>
      </c>
      <c r="G3" s="276" t="s">
        <v>252</v>
      </c>
      <c r="H3" s="276" t="s">
        <v>253</v>
      </c>
      <c r="I3" s="276" t="s">
        <v>254</v>
      </c>
      <c r="J3" s="145" t="s">
        <v>255</v>
      </c>
      <c r="K3" s="276" t="s">
        <v>256</v>
      </c>
      <c r="L3" s="308" t="s">
        <v>257</v>
      </c>
      <c r="M3" s="4"/>
    </row>
    <row r="4" spans="1:13" x14ac:dyDescent="0.15">
      <c r="A4" s="248"/>
      <c r="B4" s="249"/>
      <c r="C4" s="249"/>
      <c r="D4" s="225" t="s">
        <v>258</v>
      </c>
      <c r="E4" s="225" t="s">
        <v>259</v>
      </c>
      <c r="F4" s="311"/>
      <c r="G4" s="277"/>
      <c r="H4" s="277"/>
      <c r="I4" s="277"/>
      <c r="J4" s="224" t="s">
        <v>260</v>
      </c>
      <c r="K4" s="277"/>
      <c r="L4" s="309"/>
      <c r="M4" s="4"/>
    </row>
    <row r="5" spans="1:13" x14ac:dyDescent="0.15">
      <c r="A5" s="87"/>
      <c r="B5" s="15"/>
      <c r="C5" s="76"/>
      <c r="D5" s="146" t="s">
        <v>261</v>
      </c>
      <c r="E5" s="146" t="s">
        <v>261</v>
      </c>
      <c r="F5" s="146" t="s">
        <v>261</v>
      </c>
      <c r="G5" s="146" t="s">
        <v>261</v>
      </c>
      <c r="H5" s="146" t="s">
        <v>261</v>
      </c>
      <c r="I5" s="146" t="s">
        <v>261</v>
      </c>
      <c r="J5" s="146" t="s">
        <v>261</v>
      </c>
      <c r="K5" s="146" t="s">
        <v>262</v>
      </c>
      <c r="L5" s="146" t="s">
        <v>261</v>
      </c>
      <c r="M5" s="2"/>
    </row>
    <row r="6" spans="1:13" ht="7.5" customHeight="1" x14ac:dyDescent="0.15">
      <c r="A6" s="87"/>
      <c r="B6" s="15"/>
      <c r="C6" s="76"/>
      <c r="D6" s="146"/>
      <c r="E6" s="146"/>
      <c r="F6" s="146"/>
      <c r="G6" s="146"/>
      <c r="H6" s="146"/>
      <c r="I6" s="146"/>
      <c r="J6" s="146"/>
      <c r="K6" s="146"/>
      <c r="L6" s="146"/>
      <c r="M6" s="2"/>
    </row>
    <row r="7" spans="1:13" x14ac:dyDescent="0.15">
      <c r="A7" s="85" t="s">
        <v>20</v>
      </c>
      <c r="B7" s="233">
        <v>29</v>
      </c>
      <c r="C7" s="77" t="s">
        <v>121</v>
      </c>
      <c r="D7">
        <v>212.9</v>
      </c>
      <c r="E7">
        <v>23.6</v>
      </c>
      <c r="F7" s="147">
        <v>3.5</v>
      </c>
      <c r="G7" s="147">
        <v>3.3</v>
      </c>
      <c r="H7" s="147">
        <v>0</v>
      </c>
      <c r="I7" s="147">
        <v>150.4</v>
      </c>
      <c r="J7" s="147">
        <v>6</v>
      </c>
      <c r="K7" s="147">
        <v>27.7</v>
      </c>
      <c r="L7" s="148">
        <v>82</v>
      </c>
      <c r="M7" s="2"/>
    </row>
    <row r="8" spans="1:13" x14ac:dyDescent="0.15">
      <c r="A8" s="85"/>
      <c r="B8" s="233">
        <v>30</v>
      </c>
      <c r="C8" s="79"/>
      <c r="D8" s="147">
        <v>285</v>
      </c>
      <c r="E8">
        <v>22.2</v>
      </c>
      <c r="F8" s="147">
        <v>2.4</v>
      </c>
      <c r="G8" s="147">
        <v>2.6</v>
      </c>
      <c r="H8" s="147">
        <v>0.1</v>
      </c>
      <c r="I8" s="147">
        <v>140.1</v>
      </c>
      <c r="J8" s="147">
        <v>5.7</v>
      </c>
      <c r="K8" s="147">
        <v>27.3</v>
      </c>
      <c r="L8" s="148">
        <v>74</v>
      </c>
      <c r="M8" s="2"/>
    </row>
    <row r="9" spans="1:13" x14ac:dyDescent="0.15">
      <c r="A9" s="87"/>
      <c r="B9" s="88"/>
      <c r="C9" s="24"/>
      <c r="D9" s="100"/>
      <c r="E9" s="100"/>
      <c r="F9" s="100"/>
      <c r="G9" s="100"/>
      <c r="H9" s="100"/>
      <c r="I9" s="100"/>
      <c r="J9" s="100"/>
      <c r="K9" s="100"/>
      <c r="L9" s="17"/>
      <c r="M9" s="2"/>
    </row>
    <row r="10" spans="1:13" x14ac:dyDescent="0.15">
      <c r="A10" s="25"/>
      <c r="B10" s="245" t="s">
        <v>416</v>
      </c>
      <c r="C10" s="89"/>
      <c r="D10" s="108">
        <v>339.1</v>
      </c>
      <c r="E10" s="108">
        <v>27.2</v>
      </c>
      <c r="F10" s="108">
        <v>2.2999999999999998</v>
      </c>
      <c r="G10" s="108">
        <v>2.5</v>
      </c>
      <c r="H10" s="108">
        <v>0</v>
      </c>
      <c r="I10" s="108">
        <v>140.1</v>
      </c>
      <c r="J10" s="108">
        <v>11.6</v>
      </c>
      <c r="K10" s="108">
        <v>15.6</v>
      </c>
      <c r="L10" s="136">
        <v>42</v>
      </c>
      <c r="M10" s="2"/>
    </row>
    <row r="11" spans="1:13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</sheetData>
  <mergeCells count="7">
    <mergeCell ref="L3:L4"/>
    <mergeCell ref="A3:C4"/>
    <mergeCell ref="F3:F4"/>
    <mergeCell ref="G3:G4"/>
    <mergeCell ref="H3:H4"/>
    <mergeCell ref="I3:I4"/>
    <mergeCell ref="K3:K4"/>
  </mergeCells>
  <phoneticPr fontId="1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6842E-053E-4368-A775-34FCCC981193}">
  <dimension ref="A1:I14"/>
  <sheetViews>
    <sheetView showGridLines="0" workbookViewId="0"/>
  </sheetViews>
  <sheetFormatPr defaultRowHeight="13.5" x14ac:dyDescent="0.15"/>
  <cols>
    <col min="1" max="1" width="5.875" customWidth="1"/>
    <col min="2" max="2" width="4.75" customWidth="1"/>
    <col min="3" max="3" width="7.375" customWidth="1"/>
    <col min="4" max="9" width="10.125" customWidth="1"/>
  </cols>
  <sheetData>
    <row r="1" spans="1:9" ht="18.75" x14ac:dyDescent="0.2">
      <c r="A1" s="1" t="s">
        <v>263</v>
      </c>
      <c r="B1" s="73"/>
      <c r="C1" s="73"/>
      <c r="D1" s="73"/>
      <c r="E1" s="73"/>
      <c r="F1" s="73"/>
      <c r="G1" s="73"/>
      <c r="H1" s="73"/>
      <c r="I1" s="73"/>
    </row>
    <row r="2" spans="1:9" ht="16.5" customHeight="1" x14ac:dyDescent="0.15">
      <c r="A2" s="73"/>
      <c r="B2" s="73"/>
      <c r="C2" s="73"/>
      <c r="D2" s="75"/>
      <c r="E2" s="75"/>
      <c r="F2" s="75"/>
      <c r="G2" s="75"/>
      <c r="H2" s="75"/>
      <c r="I2" s="127" t="s">
        <v>264</v>
      </c>
    </row>
    <row r="3" spans="1:9" ht="12.75" customHeight="1" x14ac:dyDescent="0.15">
      <c r="A3" s="296" t="s">
        <v>265</v>
      </c>
      <c r="B3" s="296"/>
      <c r="C3" s="312"/>
      <c r="D3" s="149" t="s">
        <v>266</v>
      </c>
      <c r="E3" s="50"/>
      <c r="F3" s="50"/>
      <c r="G3" s="50" t="s">
        <v>267</v>
      </c>
      <c r="H3" s="50"/>
      <c r="I3" s="51"/>
    </row>
    <row r="4" spans="1:9" ht="25.5" customHeight="1" x14ac:dyDescent="0.15">
      <c r="A4" s="313"/>
      <c r="B4" s="313"/>
      <c r="C4" s="314"/>
      <c r="D4" s="221" t="s">
        <v>268</v>
      </c>
      <c r="E4" s="232" t="s">
        <v>269</v>
      </c>
      <c r="F4" s="232" t="s">
        <v>135</v>
      </c>
      <c r="G4" s="225" t="s">
        <v>268</v>
      </c>
      <c r="H4" s="225" t="s">
        <v>270</v>
      </c>
      <c r="I4" s="150" t="s">
        <v>271</v>
      </c>
    </row>
    <row r="5" spans="1:9" ht="12.75" customHeight="1" x14ac:dyDescent="0.15">
      <c r="A5" s="87"/>
      <c r="B5" s="87"/>
      <c r="C5" s="76"/>
      <c r="D5" s="66"/>
      <c r="E5" s="66"/>
      <c r="F5" s="66"/>
      <c r="G5" s="66"/>
      <c r="H5" s="66"/>
      <c r="I5" s="100"/>
    </row>
    <row r="6" spans="1:9" ht="12.75" customHeight="1" x14ac:dyDescent="0.15">
      <c r="A6" s="151" t="s">
        <v>272</v>
      </c>
      <c r="B6" s="85">
        <v>25</v>
      </c>
      <c r="C6" s="19" t="s">
        <v>273</v>
      </c>
      <c r="D6" s="66">
        <v>3618</v>
      </c>
      <c r="E6" s="66">
        <v>3534</v>
      </c>
      <c r="F6" s="66">
        <v>84</v>
      </c>
      <c r="G6" s="66">
        <v>5106</v>
      </c>
      <c r="H6" s="66">
        <v>3988</v>
      </c>
      <c r="I6" s="66">
        <v>1118</v>
      </c>
    </row>
    <row r="7" spans="1:9" ht="12.75" customHeight="1" x14ac:dyDescent="0.15">
      <c r="A7" s="85"/>
      <c r="B7" s="85"/>
      <c r="C7" s="21"/>
      <c r="D7" s="66"/>
      <c r="E7" s="66"/>
      <c r="F7" s="66"/>
      <c r="G7" s="66"/>
      <c r="H7" s="66"/>
      <c r="I7" s="66"/>
    </row>
    <row r="8" spans="1:9" x14ac:dyDescent="0.15">
      <c r="A8" s="85"/>
      <c r="B8" s="152">
        <v>30</v>
      </c>
      <c r="C8" s="153"/>
      <c r="D8" s="118">
        <v>2858</v>
      </c>
      <c r="E8" s="118">
        <v>2790</v>
      </c>
      <c r="F8" s="118">
        <v>68</v>
      </c>
      <c r="G8" s="118">
        <v>3923</v>
      </c>
      <c r="H8" s="118">
        <v>2976</v>
      </c>
      <c r="I8" s="118">
        <v>855</v>
      </c>
    </row>
    <row r="9" spans="1:9" x14ac:dyDescent="0.15">
      <c r="A9" s="85"/>
      <c r="B9" s="85"/>
      <c r="C9" s="128"/>
      <c r="D9" s="66"/>
      <c r="E9" s="66"/>
      <c r="F9" s="66"/>
      <c r="G9" s="66"/>
      <c r="H9" s="66"/>
      <c r="I9" s="66"/>
    </row>
    <row r="10" spans="1:9" x14ac:dyDescent="0.15">
      <c r="A10" s="315" t="s">
        <v>274</v>
      </c>
      <c r="B10" s="315"/>
      <c r="C10" s="316"/>
      <c r="D10" s="66">
        <v>1436</v>
      </c>
      <c r="E10" s="66">
        <v>1385</v>
      </c>
      <c r="F10" s="66">
        <v>51</v>
      </c>
      <c r="G10" s="66">
        <v>2148</v>
      </c>
      <c r="H10" s="66">
        <v>1432</v>
      </c>
      <c r="I10" s="66">
        <v>650</v>
      </c>
    </row>
    <row r="11" spans="1:9" x14ac:dyDescent="0.15">
      <c r="A11" s="317" t="s">
        <v>275</v>
      </c>
      <c r="B11" s="317"/>
      <c r="C11" s="318"/>
      <c r="D11" s="69">
        <v>1422</v>
      </c>
      <c r="E11" s="69">
        <v>1405</v>
      </c>
      <c r="F11" s="69">
        <v>17</v>
      </c>
      <c r="G11" s="69">
        <v>1775</v>
      </c>
      <c r="H11" s="69">
        <v>1544</v>
      </c>
      <c r="I11" s="69">
        <v>205</v>
      </c>
    </row>
    <row r="12" spans="1:9" ht="15.75" customHeight="1" x14ac:dyDescent="0.15">
      <c r="A12" s="30" t="s">
        <v>276</v>
      </c>
      <c r="B12" s="2"/>
      <c r="C12" s="154"/>
      <c r="D12" s="2"/>
      <c r="E12" s="2"/>
      <c r="F12" s="2"/>
      <c r="G12" s="2"/>
      <c r="H12" s="2"/>
      <c r="I12" s="2"/>
    </row>
    <row r="14" spans="1:9" hidden="1" x14ac:dyDescent="0.15">
      <c r="D14" s="41">
        <f>SUM(D10:D13)</f>
        <v>2858</v>
      </c>
      <c r="E14" s="41">
        <f t="shared" ref="E14:I14" si="0">SUM(E10:E13)</f>
        <v>2790</v>
      </c>
      <c r="F14" s="41">
        <f t="shared" si="0"/>
        <v>68</v>
      </c>
      <c r="G14" s="41">
        <f t="shared" si="0"/>
        <v>3923</v>
      </c>
      <c r="H14" s="41">
        <f t="shared" si="0"/>
        <v>2976</v>
      </c>
      <c r="I14" s="41">
        <f t="shared" si="0"/>
        <v>855</v>
      </c>
    </row>
  </sheetData>
  <mergeCells count="3">
    <mergeCell ref="A3:C4"/>
    <mergeCell ref="A10:C10"/>
    <mergeCell ref="A11:C11"/>
  </mergeCells>
  <phoneticPr fontId="1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EABE1-4B51-48F7-BC83-6AEEF6539A29}">
  <dimension ref="A1:M14"/>
  <sheetViews>
    <sheetView showGridLines="0" workbookViewId="0"/>
  </sheetViews>
  <sheetFormatPr defaultRowHeight="13.5" x14ac:dyDescent="0.15"/>
  <cols>
    <col min="1" max="1" width="4.875" customWidth="1"/>
    <col min="2" max="2" width="5.25" customWidth="1"/>
    <col min="3" max="3" width="6.625" customWidth="1"/>
    <col min="6" max="6" width="10.125" customWidth="1"/>
    <col min="12" max="13" width="0" hidden="1" customWidth="1"/>
  </cols>
  <sheetData>
    <row r="1" spans="1:13" ht="18.75" x14ac:dyDescent="0.2">
      <c r="A1" s="1" t="s">
        <v>277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3" ht="16.5" customHeight="1" x14ac:dyDescent="0.15">
      <c r="A2" s="73"/>
      <c r="B2" s="73"/>
      <c r="C2" s="73"/>
      <c r="D2" s="75"/>
      <c r="E2" s="75"/>
      <c r="F2" s="75"/>
      <c r="G2" s="75"/>
      <c r="H2" s="75"/>
      <c r="I2" s="75"/>
      <c r="J2" s="75"/>
      <c r="K2" s="127" t="s">
        <v>264</v>
      </c>
    </row>
    <row r="3" spans="1:13" ht="13.5" customHeight="1" x14ac:dyDescent="0.15">
      <c r="A3" s="155" t="s">
        <v>278</v>
      </c>
      <c r="B3" s="145"/>
      <c r="C3" s="145"/>
      <c r="D3" s="288" t="s">
        <v>268</v>
      </c>
      <c r="E3" s="138" t="s">
        <v>279</v>
      </c>
      <c r="F3" s="319" t="s">
        <v>280</v>
      </c>
      <c r="G3" s="320"/>
      <c r="H3" s="320"/>
      <c r="I3" s="321"/>
      <c r="J3" s="156" t="s">
        <v>281</v>
      </c>
      <c r="K3" s="322" t="s">
        <v>282</v>
      </c>
    </row>
    <row r="4" spans="1:13" ht="13.5" customHeight="1" x14ac:dyDescent="0.15">
      <c r="A4" s="157"/>
      <c r="B4" s="157"/>
      <c r="C4" s="158"/>
      <c r="D4" s="289"/>
      <c r="E4" s="159"/>
      <c r="F4" s="159"/>
      <c r="G4" s="325" t="s">
        <v>283</v>
      </c>
      <c r="H4" s="326"/>
      <c r="I4" s="327"/>
      <c r="J4" s="160"/>
      <c r="K4" s="323"/>
    </row>
    <row r="5" spans="1:13" ht="13.5" customHeight="1" x14ac:dyDescent="0.15">
      <c r="A5" s="161" t="s">
        <v>284</v>
      </c>
      <c r="B5" s="162"/>
      <c r="C5" s="163"/>
      <c r="D5" s="290"/>
      <c r="E5" s="164" t="s">
        <v>285</v>
      </c>
      <c r="F5" s="165" t="s">
        <v>286</v>
      </c>
      <c r="G5" s="166" t="s">
        <v>287</v>
      </c>
      <c r="H5" s="166" t="s">
        <v>288</v>
      </c>
      <c r="I5" s="166" t="s">
        <v>289</v>
      </c>
      <c r="J5" s="167" t="s">
        <v>290</v>
      </c>
      <c r="K5" s="324"/>
    </row>
    <row r="6" spans="1:13" ht="13.5" customHeight="1" x14ac:dyDescent="0.15">
      <c r="A6" s="83"/>
      <c r="B6" s="83"/>
      <c r="C6" s="16"/>
      <c r="D6" s="168"/>
      <c r="E6" s="168"/>
      <c r="F6" s="168"/>
      <c r="G6" s="168"/>
      <c r="H6" s="168"/>
      <c r="I6" s="168"/>
      <c r="J6" s="168"/>
      <c r="K6" s="168"/>
    </row>
    <row r="7" spans="1:13" ht="13.5" customHeight="1" x14ac:dyDescent="0.15">
      <c r="A7" s="85" t="s">
        <v>20</v>
      </c>
      <c r="B7" s="85">
        <v>25</v>
      </c>
      <c r="C7" s="19" t="s">
        <v>149</v>
      </c>
      <c r="D7" s="168">
        <v>3618</v>
      </c>
      <c r="E7" s="168">
        <v>84</v>
      </c>
      <c r="F7" s="168">
        <v>386</v>
      </c>
      <c r="G7" s="168">
        <v>2476</v>
      </c>
      <c r="H7" s="168">
        <v>494</v>
      </c>
      <c r="I7" s="168">
        <v>12</v>
      </c>
      <c r="J7" s="168">
        <v>60</v>
      </c>
      <c r="K7" s="168">
        <v>106</v>
      </c>
      <c r="M7" s="169">
        <f>SUM(E7:K7)</f>
        <v>3618</v>
      </c>
    </row>
    <row r="8" spans="1:13" ht="13.5" customHeight="1" x14ac:dyDescent="0.15">
      <c r="A8" s="85"/>
      <c r="B8" s="85"/>
      <c r="C8" s="21"/>
      <c r="D8" s="168"/>
      <c r="E8" s="168"/>
      <c r="F8" s="168"/>
      <c r="G8" s="168"/>
      <c r="H8" s="168"/>
      <c r="I8" s="168"/>
      <c r="J8" s="168"/>
      <c r="K8" s="168"/>
      <c r="M8" s="169"/>
    </row>
    <row r="9" spans="1:13" x14ac:dyDescent="0.15">
      <c r="A9" s="85"/>
      <c r="B9" s="152">
        <v>30</v>
      </c>
      <c r="C9" s="153"/>
      <c r="D9" s="170">
        <v>2858</v>
      </c>
      <c r="E9" s="170">
        <v>33</v>
      </c>
      <c r="F9" s="170">
        <v>342</v>
      </c>
      <c r="G9" s="170">
        <v>1928</v>
      </c>
      <c r="H9" s="170">
        <v>403</v>
      </c>
      <c r="I9" s="170">
        <v>16</v>
      </c>
      <c r="J9" s="170">
        <v>58</v>
      </c>
      <c r="K9" s="170">
        <v>78</v>
      </c>
      <c r="M9" s="169">
        <f t="shared" ref="M9:M12" si="0">SUM(E9:K9)</f>
        <v>2858</v>
      </c>
    </row>
    <row r="10" spans="1:13" x14ac:dyDescent="0.15">
      <c r="A10" s="85"/>
      <c r="B10" s="85"/>
      <c r="C10" s="128"/>
      <c r="D10" s="168"/>
      <c r="E10" s="168"/>
      <c r="F10" s="168"/>
      <c r="G10" s="168"/>
      <c r="H10" s="168"/>
      <c r="I10" s="168"/>
      <c r="J10" s="168"/>
      <c r="K10" s="168"/>
      <c r="M10" s="169"/>
    </row>
    <row r="11" spans="1:13" x14ac:dyDescent="0.15">
      <c r="A11" s="315" t="s">
        <v>274</v>
      </c>
      <c r="B11" s="315"/>
      <c r="C11" s="316"/>
      <c r="D11" s="168">
        <v>1436</v>
      </c>
      <c r="E11" s="168">
        <v>24</v>
      </c>
      <c r="F11" s="168">
        <v>223</v>
      </c>
      <c r="G11" s="168">
        <v>839</v>
      </c>
      <c r="H11" s="168">
        <v>292</v>
      </c>
      <c r="I11" s="168">
        <v>15</v>
      </c>
      <c r="J11" s="168">
        <v>22</v>
      </c>
      <c r="K11" s="168">
        <v>21</v>
      </c>
      <c r="M11" s="169">
        <f t="shared" si="0"/>
        <v>1436</v>
      </c>
    </row>
    <row r="12" spans="1:13" x14ac:dyDescent="0.15">
      <c r="A12" s="317" t="s">
        <v>291</v>
      </c>
      <c r="B12" s="317"/>
      <c r="C12" s="318"/>
      <c r="D12" s="171">
        <v>1422</v>
      </c>
      <c r="E12" s="171">
        <v>9</v>
      </c>
      <c r="F12" s="171">
        <v>119</v>
      </c>
      <c r="G12" s="171">
        <v>1089</v>
      </c>
      <c r="H12" s="171">
        <v>111</v>
      </c>
      <c r="I12" s="171">
        <v>1</v>
      </c>
      <c r="J12" s="171">
        <v>36</v>
      </c>
      <c r="K12" s="171">
        <v>57</v>
      </c>
      <c r="M12" s="169">
        <f t="shared" si="0"/>
        <v>1422</v>
      </c>
    </row>
    <row r="13" spans="1:13" ht="15" customHeight="1" x14ac:dyDescent="0.15">
      <c r="A13" s="30" t="s">
        <v>276</v>
      </c>
      <c r="B13" s="2"/>
      <c r="C13" s="154"/>
      <c r="D13" s="2"/>
      <c r="E13" s="2"/>
      <c r="F13" s="2"/>
      <c r="G13" s="2"/>
      <c r="H13" s="2"/>
      <c r="I13" s="2"/>
      <c r="J13" s="2"/>
      <c r="K13" s="2"/>
    </row>
    <row r="14" spans="1:13" x14ac:dyDescent="0.15">
      <c r="A14" s="29"/>
    </row>
  </sheetData>
  <mergeCells count="6">
    <mergeCell ref="A12:C12"/>
    <mergeCell ref="D3:D5"/>
    <mergeCell ref="F3:I3"/>
    <mergeCell ref="K3:K5"/>
    <mergeCell ref="G4:I4"/>
    <mergeCell ref="A11:C11"/>
  </mergeCells>
  <phoneticPr fontId="1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E1554-2660-4336-8F43-E7FC7D3F772E}">
  <dimension ref="A1:O15"/>
  <sheetViews>
    <sheetView showGridLines="0" workbookViewId="0"/>
  </sheetViews>
  <sheetFormatPr defaultRowHeight="13.5" x14ac:dyDescent="0.15"/>
  <cols>
    <col min="1" max="1" width="4.875" customWidth="1"/>
    <col min="2" max="2" width="5.25" customWidth="1"/>
    <col min="3" max="3" width="3.875" customWidth="1"/>
    <col min="4" max="4" width="8.125" customWidth="1"/>
    <col min="5" max="6" width="7.625" customWidth="1"/>
    <col min="7" max="7" width="6.375" bestFit="1" customWidth="1"/>
    <col min="8" max="8" width="6.875" customWidth="1"/>
    <col min="9" max="9" width="7.625" customWidth="1"/>
    <col min="10" max="10" width="6.875" bestFit="1" customWidth="1"/>
    <col min="11" max="11" width="7" bestFit="1" customWidth="1"/>
    <col min="12" max="13" width="7" customWidth="1"/>
    <col min="14" max="14" width="7" bestFit="1" customWidth="1"/>
    <col min="15" max="15" width="6.625" customWidth="1"/>
  </cols>
  <sheetData>
    <row r="1" spans="1:15" ht="20.25" x14ac:dyDescent="0.2">
      <c r="A1" s="172" t="s">
        <v>292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5" ht="16.5" customHeight="1" x14ac:dyDescent="0.15">
      <c r="A2" s="73"/>
      <c r="B2" s="73"/>
      <c r="C2" s="73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127" t="s">
        <v>264</v>
      </c>
    </row>
    <row r="3" spans="1:15" ht="13.5" customHeight="1" x14ac:dyDescent="0.15">
      <c r="A3" s="155" t="s">
        <v>278</v>
      </c>
      <c r="B3" s="145"/>
      <c r="C3" s="145"/>
      <c r="D3" s="328" t="s">
        <v>293</v>
      </c>
      <c r="E3" s="331" t="s">
        <v>294</v>
      </c>
      <c r="F3" s="331" t="s">
        <v>295</v>
      </c>
      <c r="G3" s="331" t="s">
        <v>296</v>
      </c>
      <c r="H3" s="331" t="s">
        <v>297</v>
      </c>
      <c r="I3" s="236" t="s">
        <v>298</v>
      </c>
      <c r="J3" s="239" t="s">
        <v>299</v>
      </c>
      <c r="K3" s="173"/>
      <c r="L3" s="173"/>
      <c r="M3" s="173" t="s">
        <v>300</v>
      </c>
      <c r="N3" s="174" t="s">
        <v>135</v>
      </c>
      <c r="O3" s="175" t="s">
        <v>301</v>
      </c>
    </row>
    <row r="4" spans="1:15" ht="13.5" customHeight="1" x14ac:dyDescent="0.15">
      <c r="A4" s="157"/>
      <c r="B4" s="157"/>
      <c r="C4" s="158"/>
      <c r="D4" s="329"/>
      <c r="E4" s="329"/>
      <c r="F4" s="329"/>
      <c r="G4" s="329"/>
      <c r="H4" s="329"/>
      <c r="I4" s="237"/>
      <c r="J4" s="176"/>
      <c r="K4" s="177" t="s">
        <v>302</v>
      </c>
      <c r="L4" s="177" t="s">
        <v>303</v>
      </c>
      <c r="M4" s="178"/>
      <c r="N4" s="177"/>
      <c r="O4" s="179"/>
    </row>
    <row r="5" spans="1:15" ht="13.5" customHeight="1" x14ac:dyDescent="0.15">
      <c r="A5" s="161" t="s">
        <v>284</v>
      </c>
      <c r="B5" s="162"/>
      <c r="C5" s="163"/>
      <c r="D5" s="330"/>
      <c r="E5" s="330"/>
      <c r="F5" s="330"/>
      <c r="G5" s="330"/>
      <c r="H5" s="330"/>
      <c r="I5" s="238" t="s">
        <v>304</v>
      </c>
      <c r="J5" s="180" t="s">
        <v>305</v>
      </c>
      <c r="K5" s="181"/>
      <c r="L5" s="181"/>
      <c r="M5" s="181" t="s">
        <v>306</v>
      </c>
      <c r="N5" s="181" t="s">
        <v>307</v>
      </c>
      <c r="O5" s="182" t="s">
        <v>308</v>
      </c>
    </row>
    <row r="6" spans="1:15" ht="13.5" customHeight="1" x14ac:dyDescent="0.15">
      <c r="A6" s="83"/>
      <c r="B6" s="83"/>
      <c r="C6" s="16"/>
      <c r="D6" s="168"/>
      <c r="E6" s="168"/>
      <c r="F6" s="168"/>
      <c r="G6" s="168"/>
      <c r="H6" s="168"/>
      <c r="I6" s="168"/>
      <c r="J6" s="183"/>
      <c r="K6" s="168"/>
      <c r="L6" s="168"/>
      <c r="M6" s="168"/>
      <c r="N6" s="168"/>
      <c r="O6" s="168"/>
    </row>
    <row r="7" spans="1:15" ht="13.5" customHeight="1" x14ac:dyDescent="0.15">
      <c r="A7" s="85" t="s">
        <v>20</v>
      </c>
      <c r="B7" s="85">
        <v>25</v>
      </c>
      <c r="C7" s="19" t="s">
        <v>149</v>
      </c>
      <c r="D7" s="168">
        <v>3618</v>
      </c>
      <c r="E7" s="168">
        <v>549</v>
      </c>
      <c r="F7" s="168">
        <v>122</v>
      </c>
      <c r="G7" s="168">
        <v>9</v>
      </c>
      <c r="H7" s="168">
        <v>931</v>
      </c>
      <c r="I7" s="168">
        <v>76</v>
      </c>
      <c r="J7" s="168">
        <v>283</v>
      </c>
      <c r="K7" s="168">
        <v>200</v>
      </c>
      <c r="L7" s="168">
        <v>2107</v>
      </c>
      <c r="M7" s="168">
        <v>1143</v>
      </c>
      <c r="N7" s="168">
        <v>875</v>
      </c>
      <c r="O7" s="168">
        <v>189</v>
      </c>
    </row>
    <row r="8" spans="1:15" ht="13.5" customHeight="1" x14ac:dyDescent="0.15">
      <c r="A8" s="87"/>
      <c r="B8" s="87"/>
      <c r="C8" s="24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x14ac:dyDescent="0.15">
      <c r="A9" s="87"/>
      <c r="B9" s="184">
        <v>30</v>
      </c>
      <c r="C9" s="185"/>
      <c r="D9" s="186">
        <v>2858</v>
      </c>
      <c r="E9" s="186">
        <v>407</v>
      </c>
      <c r="F9" s="186">
        <v>90</v>
      </c>
      <c r="G9" s="186">
        <v>9</v>
      </c>
      <c r="H9" s="186">
        <v>765</v>
      </c>
      <c r="I9" s="186">
        <v>79</v>
      </c>
      <c r="J9" s="186">
        <v>193</v>
      </c>
      <c r="K9" s="186">
        <v>203</v>
      </c>
      <c r="L9" s="186">
        <v>1699</v>
      </c>
      <c r="M9" s="186">
        <v>844</v>
      </c>
      <c r="N9" s="186">
        <v>832</v>
      </c>
      <c r="O9" s="186">
        <v>128</v>
      </c>
    </row>
    <row r="10" spans="1:15" x14ac:dyDescent="0.15">
      <c r="A10" s="87"/>
      <c r="B10" s="87"/>
      <c r="C10" s="187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</row>
    <row r="11" spans="1:15" x14ac:dyDescent="0.15">
      <c r="A11" s="315" t="s">
        <v>274</v>
      </c>
      <c r="B11" s="315"/>
      <c r="C11" s="316"/>
      <c r="D11" s="168">
        <v>1436</v>
      </c>
      <c r="E11" s="168">
        <v>54</v>
      </c>
      <c r="F11" s="168">
        <v>25</v>
      </c>
      <c r="G11" s="168">
        <v>9</v>
      </c>
      <c r="H11" s="168">
        <v>238</v>
      </c>
      <c r="I11" s="168">
        <v>30</v>
      </c>
      <c r="J11" s="168">
        <v>94</v>
      </c>
      <c r="K11" s="168">
        <v>137</v>
      </c>
      <c r="L11" s="168">
        <v>1237</v>
      </c>
      <c r="M11" s="168">
        <v>673</v>
      </c>
      <c r="N11" s="168">
        <v>285</v>
      </c>
      <c r="O11" s="168">
        <v>52</v>
      </c>
    </row>
    <row r="12" spans="1:15" x14ac:dyDescent="0.15">
      <c r="A12" s="317" t="s">
        <v>291</v>
      </c>
      <c r="B12" s="317"/>
      <c r="C12" s="318"/>
      <c r="D12" s="171">
        <v>1422</v>
      </c>
      <c r="E12" s="171">
        <v>353</v>
      </c>
      <c r="F12" s="171">
        <v>65</v>
      </c>
      <c r="G12" s="171">
        <v>0</v>
      </c>
      <c r="H12" s="171">
        <v>527</v>
      </c>
      <c r="I12" s="171">
        <v>49</v>
      </c>
      <c r="J12" s="171">
        <v>99</v>
      </c>
      <c r="K12" s="171">
        <v>66</v>
      </c>
      <c r="L12" s="171">
        <v>462</v>
      </c>
      <c r="M12" s="171">
        <v>171</v>
      </c>
      <c r="N12" s="171">
        <v>547</v>
      </c>
      <c r="O12" s="171">
        <v>76</v>
      </c>
    </row>
    <row r="13" spans="1:15" ht="15" customHeight="1" x14ac:dyDescent="0.15">
      <c r="A13" s="30" t="s">
        <v>309</v>
      </c>
      <c r="B13" s="2"/>
      <c r="C13" s="15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5" spans="1:15" hidden="1" x14ac:dyDescent="0.15">
      <c r="D15" s="169">
        <f>D9-D11-D12</f>
        <v>0</v>
      </c>
      <c r="E15" s="169">
        <f t="shared" ref="E15:O15" si="0">E9-E11-E12</f>
        <v>0</v>
      </c>
      <c r="F15" s="169">
        <f t="shared" si="0"/>
        <v>0</v>
      </c>
      <c r="G15" s="169">
        <f t="shared" si="0"/>
        <v>0</v>
      </c>
      <c r="H15" s="169">
        <f t="shared" si="0"/>
        <v>0</v>
      </c>
      <c r="I15" s="169">
        <f t="shared" si="0"/>
        <v>0</v>
      </c>
      <c r="J15" s="169">
        <f t="shared" si="0"/>
        <v>0</v>
      </c>
      <c r="K15" s="169">
        <f t="shared" si="0"/>
        <v>0</v>
      </c>
      <c r="L15" s="169">
        <f t="shared" si="0"/>
        <v>0</v>
      </c>
      <c r="M15" s="169">
        <f t="shared" si="0"/>
        <v>0</v>
      </c>
      <c r="N15" s="169">
        <f t="shared" si="0"/>
        <v>0</v>
      </c>
      <c r="O15" s="169">
        <f t="shared" si="0"/>
        <v>0</v>
      </c>
    </row>
  </sheetData>
  <mergeCells count="7">
    <mergeCell ref="H3:H5"/>
    <mergeCell ref="A11:C11"/>
    <mergeCell ref="A12:C12"/>
    <mergeCell ref="D3:D5"/>
    <mergeCell ref="E3:E5"/>
    <mergeCell ref="F3:F5"/>
    <mergeCell ref="G3:G5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E541B-7E59-43CE-99E9-FA6B197E8A24}">
  <dimension ref="A1:K17"/>
  <sheetViews>
    <sheetView showGridLines="0" workbookViewId="0"/>
  </sheetViews>
  <sheetFormatPr defaultRowHeight="13.5" x14ac:dyDescent="0.15"/>
  <cols>
    <col min="1" max="1" width="4.875" customWidth="1"/>
    <col min="2" max="2" width="5.25" customWidth="1"/>
    <col min="9" max="9" width="10.125" customWidth="1"/>
  </cols>
  <sheetData>
    <row r="1" spans="1:11" ht="18.75" x14ac:dyDescent="0.2">
      <c r="A1" s="33" t="s">
        <v>26</v>
      </c>
      <c r="B1" s="34"/>
      <c r="C1" s="35"/>
      <c r="D1" s="34"/>
      <c r="E1" s="34"/>
      <c r="F1" s="34"/>
      <c r="G1" s="34"/>
      <c r="H1" s="34"/>
      <c r="I1" s="34"/>
    </row>
    <row r="2" spans="1:11" ht="13.5" customHeight="1" x14ac:dyDescent="0.15">
      <c r="A2" s="34"/>
      <c r="B2" s="34"/>
      <c r="C2" s="34"/>
      <c r="D2" s="36"/>
      <c r="E2" s="36"/>
      <c r="F2" s="36"/>
      <c r="G2" s="36"/>
      <c r="H2" s="36"/>
    </row>
    <row r="3" spans="1:11" ht="13.5" customHeight="1" x14ac:dyDescent="0.15">
      <c r="A3" s="34"/>
      <c r="B3" s="34"/>
      <c r="C3" s="34"/>
      <c r="D3" s="36"/>
      <c r="E3" s="36"/>
      <c r="F3" s="36"/>
      <c r="G3" s="36"/>
      <c r="H3" s="36"/>
      <c r="I3" s="5" t="s">
        <v>409</v>
      </c>
    </row>
    <row r="4" spans="1:11" ht="13.5" customHeight="1" x14ac:dyDescent="0.15">
      <c r="A4" s="246" t="s">
        <v>1</v>
      </c>
      <c r="B4" s="247"/>
      <c r="C4" s="247"/>
      <c r="D4" s="247" t="s">
        <v>27</v>
      </c>
      <c r="E4" s="247"/>
      <c r="F4" s="247"/>
      <c r="G4" s="250" t="s">
        <v>28</v>
      </c>
      <c r="H4" s="252" t="s">
        <v>29</v>
      </c>
      <c r="I4" s="37" t="s">
        <v>30</v>
      </c>
    </row>
    <row r="5" spans="1:11" ht="13.5" customHeight="1" x14ac:dyDescent="0.15">
      <c r="A5" s="248"/>
      <c r="B5" s="249"/>
      <c r="C5" s="249"/>
      <c r="D5" s="225" t="s">
        <v>31</v>
      </c>
      <c r="E5" s="225" t="s">
        <v>32</v>
      </c>
      <c r="F5" s="225" t="s">
        <v>33</v>
      </c>
      <c r="G5" s="251"/>
      <c r="H5" s="253"/>
      <c r="I5" s="38" t="s">
        <v>34</v>
      </c>
    </row>
    <row r="6" spans="1:11" ht="13.5" customHeight="1" x14ac:dyDescent="0.15">
      <c r="A6" s="14"/>
      <c r="B6" s="15"/>
      <c r="C6" s="39"/>
      <c r="D6" s="40"/>
      <c r="E6" s="40"/>
      <c r="F6" s="40"/>
      <c r="G6" s="40"/>
      <c r="H6" s="40"/>
      <c r="I6" s="40"/>
    </row>
    <row r="7" spans="1:11" ht="13.5" customHeight="1" x14ac:dyDescent="0.15">
      <c r="A7" s="18" t="s">
        <v>20</v>
      </c>
      <c r="B7" s="233">
        <v>2</v>
      </c>
      <c r="C7" s="19" t="s">
        <v>35</v>
      </c>
      <c r="D7" s="20">
        <v>204676</v>
      </c>
      <c r="E7" s="20">
        <v>97225</v>
      </c>
      <c r="F7" s="20">
        <v>107451</v>
      </c>
      <c r="G7" s="20">
        <v>138382</v>
      </c>
      <c r="H7" s="20">
        <v>75981</v>
      </c>
      <c r="I7" s="20">
        <v>44040</v>
      </c>
      <c r="K7" s="41"/>
    </row>
    <row r="8" spans="1:11" ht="13.5" customHeight="1" x14ac:dyDescent="0.15">
      <c r="A8" s="18"/>
      <c r="B8" s="233">
        <v>7</v>
      </c>
      <c r="C8" s="19" t="s">
        <v>36</v>
      </c>
      <c r="D8" s="20">
        <v>173082</v>
      </c>
      <c r="E8" s="20">
        <v>82119</v>
      </c>
      <c r="F8" s="20">
        <v>90963</v>
      </c>
      <c r="G8" s="20">
        <v>119685</v>
      </c>
      <c r="H8" s="20">
        <v>65101</v>
      </c>
      <c r="I8" s="20">
        <v>37931</v>
      </c>
      <c r="K8" s="41"/>
    </row>
    <row r="9" spans="1:11" ht="13.5" customHeight="1" x14ac:dyDescent="0.15">
      <c r="A9" s="18"/>
      <c r="B9" s="233">
        <v>12</v>
      </c>
      <c r="C9" s="19" t="s">
        <v>36</v>
      </c>
      <c r="D9" s="20">
        <v>147026</v>
      </c>
      <c r="E9" s="20">
        <v>69848</v>
      </c>
      <c r="F9" s="20">
        <v>77178</v>
      </c>
      <c r="G9" s="20">
        <v>104591</v>
      </c>
      <c r="H9" s="20">
        <v>57820</v>
      </c>
      <c r="I9" s="20">
        <v>34616</v>
      </c>
      <c r="K9" s="41"/>
    </row>
    <row r="10" spans="1:11" ht="13.5" customHeight="1" x14ac:dyDescent="0.15">
      <c r="A10" s="18"/>
      <c r="B10" s="233">
        <v>17</v>
      </c>
      <c r="C10" s="19" t="s">
        <v>36</v>
      </c>
      <c r="D10" s="20">
        <v>111958</v>
      </c>
      <c r="E10" s="20">
        <v>53505</v>
      </c>
      <c r="F10" s="20">
        <v>58453</v>
      </c>
      <c r="G10" s="20">
        <v>80957</v>
      </c>
      <c r="H10" s="20">
        <v>47446</v>
      </c>
      <c r="I10" s="20">
        <v>30974</v>
      </c>
      <c r="K10" s="41"/>
    </row>
    <row r="11" spans="1:11" ht="13.5" customHeight="1" x14ac:dyDescent="0.15">
      <c r="A11" s="18"/>
      <c r="B11" s="233">
        <v>22</v>
      </c>
      <c r="C11" s="19" t="s">
        <v>36</v>
      </c>
      <c r="D11" s="20">
        <v>83739</v>
      </c>
      <c r="E11" s="20">
        <v>40195</v>
      </c>
      <c r="F11" s="20">
        <v>43544</v>
      </c>
      <c r="G11" s="20">
        <v>64086</v>
      </c>
      <c r="H11" s="20">
        <v>35201</v>
      </c>
      <c r="I11" s="20">
        <v>28131</v>
      </c>
      <c r="K11" s="41"/>
    </row>
    <row r="12" spans="1:11" ht="13.5" customHeight="1" x14ac:dyDescent="0.15">
      <c r="A12" s="18"/>
      <c r="B12" s="22"/>
      <c r="C12" s="21"/>
      <c r="D12" s="20"/>
      <c r="E12" s="20"/>
      <c r="F12" s="20"/>
      <c r="G12" s="20"/>
      <c r="H12" s="20"/>
      <c r="I12" s="20"/>
    </row>
    <row r="13" spans="1:11" ht="13.5" customHeight="1" x14ac:dyDescent="0.15">
      <c r="A13" s="42"/>
      <c r="B13" s="240">
        <v>27</v>
      </c>
      <c r="C13" s="43" t="s">
        <v>36</v>
      </c>
      <c r="D13" s="44">
        <v>59667</v>
      </c>
      <c r="E13" s="44">
        <v>29069</v>
      </c>
      <c r="F13" s="44">
        <v>30598</v>
      </c>
      <c r="G13" s="44">
        <v>45743</v>
      </c>
      <c r="H13" s="44">
        <v>28306</v>
      </c>
      <c r="I13" s="44">
        <v>23331</v>
      </c>
    </row>
    <row r="14" spans="1:11" ht="13.5" customHeight="1" x14ac:dyDescent="0.15">
      <c r="A14" s="45" t="s">
        <v>37</v>
      </c>
      <c r="B14" s="46"/>
      <c r="C14" s="46"/>
      <c r="D14" s="46"/>
      <c r="E14" s="46"/>
      <c r="F14" s="46"/>
      <c r="G14" s="46"/>
      <c r="H14" s="46"/>
      <c r="I14" s="46"/>
    </row>
    <row r="15" spans="1:11" ht="13.5" customHeight="1" x14ac:dyDescent="0.15">
      <c r="A15" s="45" t="s">
        <v>38</v>
      </c>
      <c r="B15" s="46"/>
      <c r="C15" s="46"/>
      <c r="D15" s="46"/>
      <c r="E15" s="46"/>
      <c r="F15" s="46"/>
      <c r="G15" s="46"/>
      <c r="H15" s="46"/>
      <c r="I15" s="46"/>
    </row>
    <row r="16" spans="1:11" ht="13.5" customHeight="1" x14ac:dyDescent="0.15">
      <c r="A16" s="45" t="s">
        <v>39</v>
      </c>
      <c r="B16" s="46"/>
      <c r="C16" s="46"/>
      <c r="D16" s="46"/>
      <c r="E16" s="46"/>
      <c r="F16" s="46"/>
      <c r="G16" s="46"/>
      <c r="H16" s="46"/>
      <c r="I16" s="46"/>
    </row>
    <row r="17" spans="1:1" x14ac:dyDescent="0.15">
      <c r="A17" s="45" t="s">
        <v>40</v>
      </c>
    </row>
  </sheetData>
  <mergeCells count="4">
    <mergeCell ref="A4:C5"/>
    <mergeCell ref="D4:F4"/>
    <mergeCell ref="G4:G5"/>
    <mergeCell ref="H4:H5"/>
  </mergeCells>
  <phoneticPr fontId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B4BF6-5FE8-4116-A231-43E94F333EB2}">
  <dimension ref="A1:H33"/>
  <sheetViews>
    <sheetView showGridLines="0" workbookViewId="0"/>
  </sheetViews>
  <sheetFormatPr defaultRowHeight="13.5" x14ac:dyDescent="0.15"/>
  <cols>
    <col min="1" max="2" width="2.875" customWidth="1"/>
    <col min="3" max="3" width="19.375" customWidth="1"/>
    <col min="4" max="8" width="9.875" customWidth="1"/>
  </cols>
  <sheetData>
    <row r="1" spans="1:8" ht="18.75" x14ac:dyDescent="0.2">
      <c r="A1" s="1" t="s">
        <v>310</v>
      </c>
      <c r="C1" s="1"/>
      <c r="D1" s="73"/>
      <c r="E1" s="73"/>
      <c r="F1" s="73"/>
      <c r="G1" s="73"/>
      <c r="H1" s="73"/>
    </row>
    <row r="2" spans="1:8" ht="24" customHeight="1" x14ac:dyDescent="0.15">
      <c r="A2" s="73" t="s">
        <v>125</v>
      </c>
      <c r="C2" s="73"/>
      <c r="D2" s="334" t="s">
        <v>311</v>
      </c>
      <c r="E2" s="335"/>
      <c r="F2" s="335"/>
      <c r="G2" s="335"/>
      <c r="H2" s="335"/>
    </row>
    <row r="3" spans="1:8" ht="22.5" customHeight="1" x14ac:dyDescent="0.15">
      <c r="A3" s="336" t="s">
        <v>312</v>
      </c>
      <c r="B3" s="336"/>
      <c r="C3" s="337"/>
      <c r="D3" s="220" t="s">
        <v>417</v>
      </c>
      <c r="E3" s="188">
        <v>28</v>
      </c>
      <c r="F3" s="189">
        <v>29</v>
      </c>
      <c r="G3" s="188">
        <v>30</v>
      </c>
      <c r="H3" s="189" t="s">
        <v>411</v>
      </c>
    </row>
    <row r="4" spans="1:8" ht="18" customHeight="1" x14ac:dyDescent="0.15">
      <c r="A4" s="67"/>
      <c r="B4" s="67"/>
      <c r="C4" s="76"/>
      <c r="D4" s="66"/>
      <c r="E4" s="66"/>
      <c r="F4" s="66"/>
      <c r="G4" s="66"/>
      <c r="H4" s="66"/>
    </row>
    <row r="5" spans="1:8" ht="18" customHeight="1" x14ac:dyDescent="0.15">
      <c r="A5" s="338" t="s">
        <v>313</v>
      </c>
      <c r="B5" s="338"/>
      <c r="C5" s="339"/>
      <c r="D5" s="118">
        <v>28977</v>
      </c>
      <c r="E5" s="118">
        <v>26654</v>
      </c>
      <c r="F5" s="118">
        <v>25792</v>
      </c>
      <c r="G5" s="118">
        <v>25539</v>
      </c>
      <c r="H5" s="118">
        <v>22453</v>
      </c>
    </row>
    <row r="6" spans="1:8" ht="18" customHeight="1" x14ac:dyDescent="0.15">
      <c r="A6" s="67"/>
      <c r="B6" s="67"/>
      <c r="C6" s="234"/>
      <c r="D6" s="66"/>
      <c r="E6" s="66"/>
      <c r="F6" s="66"/>
      <c r="G6" s="66"/>
      <c r="H6" s="66"/>
    </row>
    <row r="7" spans="1:8" ht="18" customHeight="1" x14ac:dyDescent="0.15">
      <c r="A7" s="67"/>
      <c r="B7" s="338" t="s">
        <v>314</v>
      </c>
      <c r="C7" s="339"/>
      <c r="D7" s="118">
        <v>22865</v>
      </c>
      <c r="E7" s="118">
        <v>21518</v>
      </c>
      <c r="F7" s="118">
        <v>20628</v>
      </c>
      <c r="G7" s="118">
        <v>20197</v>
      </c>
      <c r="H7" s="118">
        <v>18085</v>
      </c>
    </row>
    <row r="8" spans="1:8" ht="18" customHeight="1" x14ac:dyDescent="0.15">
      <c r="A8" s="67"/>
      <c r="B8" s="67"/>
      <c r="C8" s="234" t="s">
        <v>315</v>
      </c>
      <c r="D8" s="66" t="s">
        <v>316</v>
      </c>
      <c r="E8" s="66">
        <v>141</v>
      </c>
      <c r="F8" s="66">
        <v>133</v>
      </c>
      <c r="G8" s="66">
        <v>101</v>
      </c>
      <c r="H8" s="66">
        <v>157</v>
      </c>
    </row>
    <row r="9" spans="1:8" ht="18" customHeight="1" x14ac:dyDescent="0.15">
      <c r="A9" s="67"/>
      <c r="B9" s="67"/>
      <c r="C9" s="234" t="s">
        <v>317</v>
      </c>
      <c r="D9" s="66">
        <v>6482</v>
      </c>
      <c r="E9" s="66">
        <v>4479</v>
      </c>
      <c r="F9" s="66">
        <v>5125</v>
      </c>
      <c r="G9" s="66">
        <v>4554</v>
      </c>
      <c r="H9" s="66">
        <v>4317</v>
      </c>
    </row>
    <row r="10" spans="1:8" ht="18" customHeight="1" x14ac:dyDescent="0.15">
      <c r="A10" s="67"/>
      <c r="B10" s="67"/>
      <c r="C10" s="234" t="s">
        <v>318</v>
      </c>
      <c r="D10" s="66">
        <v>2724</v>
      </c>
      <c r="E10" s="66">
        <v>2969</v>
      </c>
      <c r="F10" s="66">
        <v>2856</v>
      </c>
      <c r="G10" s="66">
        <v>3273</v>
      </c>
      <c r="H10" s="66">
        <v>2226</v>
      </c>
    </row>
    <row r="11" spans="1:8" ht="18" customHeight="1" x14ac:dyDescent="0.15">
      <c r="A11" s="67"/>
      <c r="B11" s="67"/>
      <c r="C11" s="234" t="s">
        <v>319</v>
      </c>
      <c r="D11" s="66">
        <v>1862</v>
      </c>
      <c r="E11" s="66">
        <v>2721</v>
      </c>
      <c r="F11" s="66">
        <v>1588</v>
      </c>
      <c r="G11" s="66">
        <v>2289</v>
      </c>
      <c r="H11" s="66">
        <v>825</v>
      </c>
    </row>
    <row r="12" spans="1:8" ht="18" customHeight="1" x14ac:dyDescent="0.15">
      <c r="A12" s="67"/>
      <c r="B12" s="67"/>
      <c r="C12" s="234" t="s">
        <v>320</v>
      </c>
      <c r="D12" s="66">
        <v>1341</v>
      </c>
      <c r="E12" s="66">
        <v>1202</v>
      </c>
      <c r="F12" s="66">
        <v>1668</v>
      </c>
      <c r="G12" s="66">
        <v>1451</v>
      </c>
      <c r="H12" s="66">
        <v>1915</v>
      </c>
    </row>
    <row r="13" spans="1:8" ht="18" customHeight="1" x14ac:dyDescent="0.15">
      <c r="A13" s="67"/>
      <c r="B13" s="67"/>
      <c r="C13" s="234" t="s">
        <v>321</v>
      </c>
      <c r="D13" s="66">
        <v>1037</v>
      </c>
      <c r="E13" s="66">
        <v>924</v>
      </c>
      <c r="F13" s="66">
        <v>901</v>
      </c>
      <c r="G13" s="66">
        <v>869</v>
      </c>
      <c r="H13" s="66">
        <v>966</v>
      </c>
    </row>
    <row r="14" spans="1:8" ht="18" customHeight="1" x14ac:dyDescent="0.15">
      <c r="A14" s="67"/>
      <c r="B14" s="67"/>
      <c r="C14" s="234" t="s">
        <v>322</v>
      </c>
      <c r="D14" s="66">
        <v>215</v>
      </c>
      <c r="E14" s="66">
        <v>205</v>
      </c>
      <c r="F14" s="66">
        <v>203</v>
      </c>
      <c r="G14" s="66">
        <v>167</v>
      </c>
      <c r="H14" s="66">
        <v>169</v>
      </c>
    </row>
    <row r="15" spans="1:8" ht="18" customHeight="1" x14ac:dyDescent="0.15">
      <c r="A15" s="67"/>
      <c r="B15" s="67"/>
      <c r="C15" s="234" t="s">
        <v>323</v>
      </c>
      <c r="D15" s="66">
        <v>2005</v>
      </c>
      <c r="E15" s="66">
        <v>1690</v>
      </c>
      <c r="F15" s="66">
        <v>1460</v>
      </c>
      <c r="G15" s="66">
        <v>1395</v>
      </c>
      <c r="H15" s="66">
        <v>1277</v>
      </c>
    </row>
    <row r="16" spans="1:8" ht="18" customHeight="1" x14ac:dyDescent="0.15">
      <c r="A16" s="67"/>
      <c r="B16" s="67"/>
      <c r="C16" s="234" t="s">
        <v>324</v>
      </c>
      <c r="D16" s="66">
        <v>968</v>
      </c>
      <c r="E16" s="66">
        <v>952</v>
      </c>
      <c r="F16" s="66">
        <v>890</v>
      </c>
      <c r="G16" s="66">
        <v>774</v>
      </c>
      <c r="H16" s="66">
        <v>655</v>
      </c>
    </row>
    <row r="17" spans="1:8" ht="18" customHeight="1" x14ac:dyDescent="0.15">
      <c r="A17" s="67"/>
      <c r="B17" s="67"/>
      <c r="C17" s="234" t="s">
        <v>325</v>
      </c>
      <c r="D17" s="66">
        <v>280</v>
      </c>
      <c r="E17" s="66">
        <v>368</v>
      </c>
      <c r="F17" s="66">
        <v>317</v>
      </c>
      <c r="G17" s="66">
        <v>256</v>
      </c>
      <c r="H17" s="66">
        <v>287</v>
      </c>
    </row>
    <row r="18" spans="1:8" ht="18" customHeight="1" x14ac:dyDescent="0.15">
      <c r="A18" s="67"/>
      <c r="B18" s="67"/>
      <c r="C18" s="234" t="s">
        <v>326</v>
      </c>
      <c r="D18" s="66">
        <v>317</v>
      </c>
      <c r="E18" s="66">
        <v>277</v>
      </c>
      <c r="F18" s="66">
        <v>214</v>
      </c>
      <c r="G18" s="66">
        <v>247</v>
      </c>
      <c r="H18" s="66">
        <v>276</v>
      </c>
    </row>
    <row r="19" spans="1:8" ht="18" customHeight="1" x14ac:dyDescent="0.15">
      <c r="A19" s="67"/>
      <c r="B19" s="67"/>
      <c r="C19" s="234"/>
      <c r="D19" s="66"/>
      <c r="E19" s="66"/>
      <c r="F19" s="66"/>
      <c r="G19" s="66"/>
      <c r="H19" s="66"/>
    </row>
    <row r="20" spans="1:8" ht="18" customHeight="1" x14ac:dyDescent="0.15">
      <c r="A20" s="67"/>
      <c r="B20" s="338" t="s">
        <v>327</v>
      </c>
      <c r="C20" s="339"/>
      <c r="D20" s="118">
        <v>4356</v>
      </c>
      <c r="E20" s="118">
        <v>3588</v>
      </c>
      <c r="F20" s="118">
        <v>3309</v>
      </c>
      <c r="G20" s="118">
        <v>3413</v>
      </c>
      <c r="H20" s="118">
        <v>2592</v>
      </c>
    </row>
    <row r="21" spans="1:8" ht="18" customHeight="1" x14ac:dyDescent="0.15">
      <c r="A21" s="67"/>
      <c r="B21" s="67"/>
      <c r="C21" s="234" t="s">
        <v>328</v>
      </c>
      <c r="D21" s="66">
        <v>708</v>
      </c>
      <c r="E21" s="66">
        <v>623</v>
      </c>
      <c r="F21" s="66">
        <v>554</v>
      </c>
      <c r="G21" s="66">
        <v>510</v>
      </c>
      <c r="H21" s="66">
        <v>471</v>
      </c>
    </row>
    <row r="22" spans="1:8" ht="18" customHeight="1" x14ac:dyDescent="0.15">
      <c r="A22" s="67"/>
      <c r="B22" s="67"/>
      <c r="C22" s="234" t="s">
        <v>329</v>
      </c>
      <c r="D22" s="66">
        <v>2487</v>
      </c>
      <c r="E22" s="66">
        <v>1843</v>
      </c>
      <c r="F22" s="66">
        <v>1638</v>
      </c>
      <c r="G22" s="66">
        <v>1750</v>
      </c>
      <c r="H22" s="66">
        <v>978</v>
      </c>
    </row>
    <row r="23" spans="1:8" ht="18" customHeight="1" x14ac:dyDescent="0.15">
      <c r="A23" s="67"/>
      <c r="B23" s="67"/>
      <c r="C23" s="234" t="s">
        <v>330</v>
      </c>
      <c r="D23" s="66">
        <v>456</v>
      </c>
      <c r="E23" s="66">
        <v>396</v>
      </c>
      <c r="F23" s="66">
        <v>383</v>
      </c>
      <c r="G23" s="66">
        <v>368</v>
      </c>
      <c r="H23" s="66">
        <v>354</v>
      </c>
    </row>
    <row r="24" spans="1:8" ht="18" customHeight="1" x14ac:dyDescent="0.15">
      <c r="A24" s="67"/>
      <c r="B24" s="67"/>
      <c r="C24" s="234"/>
      <c r="D24" s="66"/>
      <c r="E24" s="66"/>
      <c r="F24" s="66"/>
      <c r="G24" s="66"/>
      <c r="H24" s="66"/>
    </row>
    <row r="25" spans="1:8" ht="18" customHeight="1" x14ac:dyDescent="0.15">
      <c r="A25" s="67"/>
      <c r="B25" s="338" t="s">
        <v>331</v>
      </c>
      <c r="C25" s="339"/>
      <c r="D25" s="118">
        <v>1298</v>
      </c>
      <c r="E25" s="118">
        <v>1149</v>
      </c>
      <c r="F25" s="118">
        <v>1260</v>
      </c>
      <c r="G25" s="118">
        <v>1184</v>
      </c>
      <c r="H25" s="118">
        <v>1213</v>
      </c>
    </row>
    <row r="26" spans="1:8" ht="18" customHeight="1" x14ac:dyDescent="0.15">
      <c r="A26" s="67"/>
      <c r="B26" s="67"/>
      <c r="C26" s="234" t="s">
        <v>332</v>
      </c>
      <c r="D26" s="66">
        <v>59</v>
      </c>
      <c r="E26" s="66">
        <v>35</v>
      </c>
      <c r="F26" s="66">
        <v>35</v>
      </c>
      <c r="G26" s="66">
        <v>39</v>
      </c>
      <c r="H26" s="66">
        <v>43</v>
      </c>
    </row>
    <row r="27" spans="1:8" ht="18" customHeight="1" x14ac:dyDescent="0.15">
      <c r="A27" s="67"/>
      <c r="B27" s="67"/>
      <c r="C27" s="234" t="s">
        <v>333</v>
      </c>
      <c r="D27" s="66">
        <v>675</v>
      </c>
      <c r="E27" s="66">
        <v>568</v>
      </c>
      <c r="F27" s="66">
        <v>624</v>
      </c>
      <c r="G27" s="66">
        <v>605</v>
      </c>
      <c r="H27" s="66">
        <v>697</v>
      </c>
    </row>
    <row r="28" spans="1:8" ht="18" customHeight="1" x14ac:dyDescent="0.15">
      <c r="A28" s="67"/>
      <c r="B28" s="67"/>
      <c r="C28" s="234" t="s">
        <v>334</v>
      </c>
      <c r="D28" s="66">
        <v>52</v>
      </c>
      <c r="E28" s="66">
        <v>31</v>
      </c>
      <c r="F28" s="66">
        <v>18</v>
      </c>
      <c r="G28" s="66">
        <v>6</v>
      </c>
      <c r="H28" s="66">
        <v>6</v>
      </c>
    </row>
    <row r="29" spans="1:8" ht="18" customHeight="1" x14ac:dyDescent="0.15">
      <c r="A29" s="67"/>
      <c r="B29" s="67"/>
      <c r="C29" s="234"/>
      <c r="D29" s="66"/>
      <c r="E29" s="66"/>
      <c r="F29" s="66"/>
      <c r="G29" s="66"/>
      <c r="H29" s="66"/>
    </row>
    <row r="30" spans="1:8" ht="18" customHeight="1" x14ac:dyDescent="0.15">
      <c r="A30" s="68"/>
      <c r="B30" s="332" t="s">
        <v>335</v>
      </c>
      <c r="C30" s="333"/>
      <c r="D30" s="80">
        <v>461</v>
      </c>
      <c r="E30" s="80">
        <v>400</v>
      </c>
      <c r="F30" s="80">
        <v>595</v>
      </c>
      <c r="G30" s="80">
        <v>746</v>
      </c>
      <c r="H30" s="80">
        <v>563</v>
      </c>
    </row>
    <row r="31" spans="1:8" x14ac:dyDescent="0.15">
      <c r="A31" s="190"/>
      <c r="C31" s="2"/>
      <c r="D31" s="2"/>
      <c r="E31" s="2"/>
      <c r="F31" s="2"/>
      <c r="G31" s="2"/>
      <c r="H31" s="2"/>
    </row>
    <row r="32" spans="1:8" hidden="1" x14ac:dyDescent="0.15"/>
    <row r="33" spans="4:8" hidden="1" x14ac:dyDescent="0.15">
      <c r="D33" s="41">
        <f>D7+D20+D25+D30-D5</f>
        <v>3</v>
      </c>
      <c r="E33" s="41">
        <f t="shared" ref="E33:G33" si="0">E7+E20+E25+E30-E5</f>
        <v>1</v>
      </c>
      <c r="F33" s="41">
        <f t="shared" si="0"/>
        <v>0</v>
      </c>
      <c r="G33" s="41">
        <f t="shared" si="0"/>
        <v>1</v>
      </c>
      <c r="H33" s="41">
        <f>H7+H20+H25+H30-H5</f>
        <v>0</v>
      </c>
    </row>
  </sheetData>
  <mergeCells count="7">
    <mergeCell ref="B30:C30"/>
    <mergeCell ref="D2:H2"/>
    <mergeCell ref="A3:C3"/>
    <mergeCell ref="A5:C5"/>
    <mergeCell ref="B7:C7"/>
    <mergeCell ref="B20:C20"/>
    <mergeCell ref="B25:C25"/>
  </mergeCells>
  <phoneticPr fontId="1"/>
  <pageMargins left="0.70866141732283472" right="0.70866141732283472" top="0.74803149606299213" bottom="0.74803149606299213" header="0.31496062992125984" footer="0.31496062992125984"/>
  <pageSetup paperSize="9" scale="11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E4242-919E-4633-BC89-C5BD182CD6C8}">
  <dimension ref="A1:L13"/>
  <sheetViews>
    <sheetView showGridLines="0" workbookViewId="0"/>
  </sheetViews>
  <sheetFormatPr defaultRowHeight="13.5" x14ac:dyDescent="0.15"/>
  <cols>
    <col min="1" max="1" width="5.875" customWidth="1"/>
    <col min="2" max="2" width="3.5" customWidth="1"/>
    <col min="3" max="3" width="10.625" customWidth="1"/>
    <col min="4" max="4" width="9.625" customWidth="1"/>
    <col min="5" max="5" width="13.375" customWidth="1"/>
    <col min="6" max="9" width="9.625" customWidth="1"/>
    <col min="10" max="10" width="7.25" customWidth="1"/>
  </cols>
  <sheetData>
    <row r="1" spans="1:12" ht="18.75" x14ac:dyDescent="0.2">
      <c r="A1" s="1" t="s">
        <v>336</v>
      </c>
      <c r="B1" s="73"/>
      <c r="C1" s="73"/>
      <c r="D1" s="73"/>
      <c r="E1" s="73"/>
      <c r="F1" s="73"/>
      <c r="G1" s="73"/>
      <c r="H1" s="73"/>
      <c r="I1" s="73"/>
      <c r="J1" s="73"/>
    </row>
    <row r="2" spans="1:12" ht="16.5" customHeight="1" x14ac:dyDescent="0.15">
      <c r="A2" s="73" t="s">
        <v>337</v>
      </c>
      <c r="B2" s="73"/>
      <c r="C2" s="73"/>
      <c r="D2" s="75"/>
      <c r="E2" s="75"/>
      <c r="F2" s="75"/>
      <c r="G2" s="75"/>
      <c r="H2" s="75"/>
      <c r="I2" s="75"/>
      <c r="J2" s="191" t="s">
        <v>338</v>
      </c>
    </row>
    <row r="3" spans="1:12" ht="12.75" customHeight="1" x14ac:dyDescent="0.15">
      <c r="A3" s="246" t="s">
        <v>339</v>
      </c>
      <c r="B3" s="247"/>
      <c r="C3" s="247"/>
      <c r="D3" s="278" t="s">
        <v>340</v>
      </c>
      <c r="E3" s="278"/>
      <c r="F3" s="278"/>
      <c r="G3" s="278"/>
      <c r="H3" s="278"/>
      <c r="I3" s="278"/>
      <c r="J3" s="340" t="s">
        <v>341</v>
      </c>
    </row>
    <row r="4" spans="1:12" ht="12.75" customHeight="1" x14ac:dyDescent="0.15">
      <c r="A4" s="248"/>
      <c r="B4" s="249"/>
      <c r="C4" s="249"/>
      <c r="D4" s="343" t="s">
        <v>342</v>
      </c>
      <c r="E4" s="344"/>
      <c r="F4" s="277" t="s">
        <v>343</v>
      </c>
      <c r="G4" s="277" t="s">
        <v>344</v>
      </c>
      <c r="H4" s="277" t="s">
        <v>345</v>
      </c>
      <c r="I4" s="277" t="s">
        <v>346</v>
      </c>
      <c r="J4" s="341"/>
    </row>
    <row r="5" spans="1:12" ht="12.75" customHeight="1" x14ac:dyDescent="0.15">
      <c r="A5" s="248"/>
      <c r="B5" s="249"/>
      <c r="C5" s="249"/>
      <c r="D5" s="221" t="s">
        <v>347</v>
      </c>
      <c r="E5" s="192" t="s">
        <v>348</v>
      </c>
      <c r="F5" s="277"/>
      <c r="G5" s="277"/>
      <c r="H5" s="277"/>
      <c r="I5" s="277"/>
      <c r="J5" s="342"/>
    </row>
    <row r="6" spans="1:12" ht="12.75" customHeight="1" x14ac:dyDescent="0.15">
      <c r="A6" s="14"/>
      <c r="B6" s="14"/>
      <c r="C6" s="16"/>
      <c r="D6" s="66"/>
      <c r="E6" s="100"/>
      <c r="F6" s="66"/>
      <c r="G6" s="66"/>
      <c r="H6" s="66"/>
      <c r="I6" s="66"/>
      <c r="J6" s="66"/>
    </row>
    <row r="7" spans="1:12" ht="12.75" customHeight="1" x14ac:dyDescent="0.15">
      <c r="A7" s="18" t="s">
        <v>20</v>
      </c>
      <c r="B7" s="18">
        <v>27</v>
      </c>
      <c r="C7" s="19" t="s">
        <v>349</v>
      </c>
      <c r="D7" s="41">
        <v>8408</v>
      </c>
      <c r="E7" s="193">
        <v>25265.98</v>
      </c>
      <c r="F7" s="41">
        <v>7951</v>
      </c>
      <c r="G7" s="41">
        <v>429</v>
      </c>
      <c r="H7" s="41">
        <v>24</v>
      </c>
      <c r="I7" s="194">
        <v>4</v>
      </c>
      <c r="J7" s="41">
        <v>8</v>
      </c>
    </row>
    <row r="8" spans="1:12" ht="12.75" customHeight="1" x14ac:dyDescent="0.15">
      <c r="A8" s="18"/>
      <c r="B8" s="18">
        <v>28</v>
      </c>
      <c r="C8" s="21" t="s">
        <v>22</v>
      </c>
      <c r="D8" s="195">
        <v>8133</v>
      </c>
      <c r="E8" s="196">
        <v>24682.2</v>
      </c>
      <c r="F8" s="197">
        <v>7687</v>
      </c>
      <c r="G8" s="197">
        <v>418</v>
      </c>
      <c r="H8" s="197">
        <v>24</v>
      </c>
      <c r="I8" s="198">
        <v>4</v>
      </c>
      <c r="J8" s="197">
        <v>8</v>
      </c>
    </row>
    <row r="9" spans="1:12" x14ac:dyDescent="0.15">
      <c r="A9" s="18"/>
      <c r="B9" s="18">
        <v>29</v>
      </c>
      <c r="C9" s="21" t="s">
        <v>22</v>
      </c>
      <c r="D9" s="195">
        <v>7854</v>
      </c>
      <c r="E9" s="196">
        <v>24178.12</v>
      </c>
      <c r="F9" s="197">
        <v>7424</v>
      </c>
      <c r="G9" s="197">
        <v>405</v>
      </c>
      <c r="H9" s="197">
        <v>21</v>
      </c>
      <c r="I9" s="198">
        <v>4</v>
      </c>
      <c r="J9" s="197">
        <v>7</v>
      </c>
    </row>
    <row r="10" spans="1:12" x14ac:dyDescent="0.15">
      <c r="A10" s="18"/>
      <c r="B10" s="18">
        <v>30</v>
      </c>
      <c r="C10" s="21" t="s">
        <v>22</v>
      </c>
      <c r="D10" s="195">
        <v>7563</v>
      </c>
      <c r="E10" s="196">
        <v>23600.92</v>
      </c>
      <c r="F10" s="197">
        <v>7135</v>
      </c>
      <c r="G10" s="197">
        <v>404</v>
      </c>
      <c r="H10" s="197">
        <v>20</v>
      </c>
      <c r="I10" s="198">
        <v>4</v>
      </c>
      <c r="J10" s="197">
        <v>7</v>
      </c>
    </row>
    <row r="11" spans="1:12" x14ac:dyDescent="0.15">
      <c r="A11" s="14"/>
      <c r="B11" s="87"/>
      <c r="C11" s="24"/>
      <c r="D11" s="66"/>
      <c r="E11" s="199"/>
      <c r="F11" s="66"/>
      <c r="G11" s="66"/>
      <c r="H11" s="66"/>
      <c r="I11" s="66"/>
      <c r="J11" s="66"/>
    </row>
    <row r="12" spans="1:12" x14ac:dyDescent="0.15">
      <c r="A12" s="123" t="s">
        <v>418</v>
      </c>
      <c r="B12" s="123" t="s">
        <v>419</v>
      </c>
      <c r="C12" s="27" t="s">
        <v>22</v>
      </c>
      <c r="D12" s="90">
        <v>7269</v>
      </c>
      <c r="E12" s="200">
        <v>22761.27</v>
      </c>
      <c r="F12" s="90">
        <v>6862</v>
      </c>
      <c r="G12" s="90">
        <v>385</v>
      </c>
      <c r="H12" s="90">
        <v>18</v>
      </c>
      <c r="I12" s="201">
        <f>'[1]38.漁業種別漁船数'!R7</f>
        <v>4</v>
      </c>
      <c r="J12" s="90">
        <f>'[1]38.漁業種別漁船数'!T7</f>
        <v>7</v>
      </c>
      <c r="L12" s="41"/>
    </row>
    <row r="13" spans="1:12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</row>
  </sheetData>
  <mergeCells count="8">
    <mergeCell ref="A3:C5"/>
    <mergeCell ref="D3:I3"/>
    <mergeCell ref="J3:J5"/>
    <mergeCell ref="D4:E4"/>
    <mergeCell ref="F4:F5"/>
    <mergeCell ref="G4:G5"/>
    <mergeCell ref="H4:H5"/>
    <mergeCell ref="I4:I5"/>
  </mergeCells>
  <phoneticPr fontId="1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A4AAC-69EC-4D97-AC2B-602CA8FAA4B8}">
  <dimension ref="A1:G21"/>
  <sheetViews>
    <sheetView showGridLines="0" workbookViewId="0"/>
  </sheetViews>
  <sheetFormatPr defaultRowHeight="13.5" x14ac:dyDescent="0.15"/>
  <cols>
    <col min="1" max="1" width="3.125" customWidth="1"/>
    <col min="2" max="2" width="20.625" customWidth="1"/>
    <col min="3" max="7" width="10.375" customWidth="1"/>
  </cols>
  <sheetData>
    <row r="1" spans="1:7" ht="18.75" x14ac:dyDescent="0.2">
      <c r="A1" s="1" t="s">
        <v>350</v>
      </c>
      <c r="B1" s="1"/>
      <c r="C1" s="73"/>
      <c r="D1" s="73"/>
      <c r="E1" s="73"/>
      <c r="F1" s="73"/>
      <c r="G1" s="73"/>
    </row>
    <row r="2" spans="1:7" ht="16.5" customHeight="1" x14ac:dyDescent="0.15">
      <c r="A2" s="73" t="s">
        <v>138</v>
      </c>
      <c r="B2" s="73"/>
      <c r="C2" s="75"/>
      <c r="D2" s="75"/>
      <c r="E2" s="75"/>
      <c r="F2" s="75"/>
      <c r="G2" s="91" t="s">
        <v>420</v>
      </c>
    </row>
    <row r="3" spans="1:7" ht="17.25" customHeight="1" x14ac:dyDescent="0.15">
      <c r="A3" s="274" t="s">
        <v>351</v>
      </c>
      <c r="B3" s="246"/>
      <c r="C3" s="228">
        <v>27</v>
      </c>
      <c r="D3" s="220">
        <v>28</v>
      </c>
      <c r="E3" s="220">
        <v>29</v>
      </c>
      <c r="F3" s="220">
        <v>30</v>
      </c>
      <c r="G3" s="227" t="s">
        <v>415</v>
      </c>
    </row>
    <row r="4" spans="1:7" ht="13.5" customHeight="1" x14ac:dyDescent="0.15">
      <c r="A4" s="64"/>
      <c r="B4" s="202"/>
      <c r="C4" s="78"/>
      <c r="D4" s="78"/>
      <c r="E4" s="78"/>
      <c r="F4" s="78"/>
      <c r="G4" s="78"/>
    </row>
    <row r="5" spans="1:7" ht="15" customHeight="1" x14ac:dyDescent="0.15">
      <c r="A5" s="345" t="s">
        <v>352</v>
      </c>
      <c r="B5" s="346"/>
      <c r="C5" s="66">
        <v>43720</v>
      </c>
      <c r="D5" s="66">
        <v>40352</v>
      </c>
      <c r="E5" s="66">
        <v>40224</v>
      </c>
      <c r="F5" s="66">
        <v>38456</v>
      </c>
      <c r="G5" s="66">
        <v>38528</v>
      </c>
    </row>
    <row r="6" spans="1:7" ht="15" customHeight="1" x14ac:dyDescent="0.15">
      <c r="A6" s="203"/>
      <c r="B6" s="242" t="s">
        <v>354</v>
      </c>
      <c r="C6" s="66">
        <v>37438</v>
      </c>
      <c r="D6" s="66">
        <v>34122</v>
      </c>
      <c r="E6" s="66">
        <v>33989</v>
      </c>
      <c r="F6" s="66">
        <v>32186</v>
      </c>
      <c r="G6" s="66">
        <v>32112</v>
      </c>
    </row>
    <row r="7" spans="1:7" ht="15" customHeight="1" x14ac:dyDescent="0.15">
      <c r="A7" s="203"/>
      <c r="B7" s="242" t="s">
        <v>355</v>
      </c>
      <c r="C7" s="66">
        <v>6282</v>
      </c>
      <c r="D7" s="66">
        <v>6230</v>
      </c>
      <c r="E7" s="66">
        <v>6235</v>
      </c>
      <c r="F7" s="66">
        <v>6270</v>
      </c>
      <c r="G7" s="66">
        <v>6416</v>
      </c>
    </row>
    <row r="8" spans="1:7" ht="15" customHeight="1" x14ac:dyDescent="0.15">
      <c r="A8" s="345" t="s">
        <v>356</v>
      </c>
      <c r="B8" s="346"/>
      <c r="C8" s="66">
        <v>14842</v>
      </c>
      <c r="D8" s="66">
        <v>16199</v>
      </c>
      <c r="E8" s="66">
        <v>19881</v>
      </c>
      <c r="F8" s="66">
        <v>17159</v>
      </c>
      <c r="G8" s="66">
        <v>17368</v>
      </c>
    </row>
    <row r="9" spans="1:7" ht="15" customHeight="1" x14ac:dyDescent="0.15">
      <c r="A9" s="345" t="s">
        <v>357</v>
      </c>
      <c r="B9" s="346"/>
      <c r="C9" s="66">
        <v>322</v>
      </c>
      <c r="D9" s="66">
        <v>381</v>
      </c>
      <c r="E9" s="66">
        <v>289</v>
      </c>
      <c r="F9" s="66">
        <v>354</v>
      </c>
      <c r="G9" s="66">
        <v>361</v>
      </c>
    </row>
    <row r="10" spans="1:7" ht="15" customHeight="1" x14ac:dyDescent="0.15">
      <c r="A10" s="345" t="s">
        <v>358</v>
      </c>
      <c r="B10" s="346"/>
      <c r="C10" s="66">
        <v>3482</v>
      </c>
      <c r="D10" s="66">
        <v>3521</v>
      </c>
      <c r="E10" s="66">
        <v>3507</v>
      </c>
      <c r="F10" s="66">
        <v>4814</v>
      </c>
      <c r="G10" s="66">
        <v>5589</v>
      </c>
    </row>
    <row r="11" spans="1:7" ht="15" customHeight="1" x14ac:dyDescent="0.15">
      <c r="A11" s="345" t="s">
        <v>359</v>
      </c>
      <c r="B11" s="346"/>
      <c r="C11" s="66">
        <v>1873</v>
      </c>
      <c r="D11" s="66">
        <v>1159</v>
      </c>
      <c r="E11" s="66">
        <v>1314</v>
      </c>
      <c r="F11" s="66">
        <v>1252</v>
      </c>
      <c r="G11" s="66">
        <v>998</v>
      </c>
    </row>
    <row r="12" spans="1:7" ht="15" customHeight="1" x14ac:dyDescent="0.15">
      <c r="A12" s="203"/>
      <c r="B12" s="242" t="s">
        <v>360</v>
      </c>
      <c r="C12" s="66">
        <v>1446</v>
      </c>
      <c r="D12" s="66">
        <v>854</v>
      </c>
      <c r="E12" s="66">
        <v>982</v>
      </c>
      <c r="F12" s="66">
        <v>1018</v>
      </c>
      <c r="G12" s="66">
        <v>810</v>
      </c>
    </row>
    <row r="13" spans="1:7" ht="15" customHeight="1" x14ac:dyDescent="0.15">
      <c r="A13" s="203"/>
      <c r="B13" s="242" t="s">
        <v>361</v>
      </c>
      <c r="C13" s="66">
        <v>346</v>
      </c>
      <c r="D13" s="66">
        <v>254</v>
      </c>
      <c r="E13" s="66">
        <v>296</v>
      </c>
      <c r="F13" s="66">
        <v>202</v>
      </c>
      <c r="G13" s="66">
        <v>142</v>
      </c>
    </row>
    <row r="14" spans="1:7" ht="15" customHeight="1" x14ac:dyDescent="0.15">
      <c r="A14" s="345" t="s">
        <v>362</v>
      </c>
      <c r="B14" s="346"/>
      <c r="C14" s="66">
        <v>3702</v>
      </c>
      <c r="D14" s="66">
        <v>3386</v>
      </c>
      <c r="E14" s="66">
        <v>3046</v>
      </c>
      <c r="F14" s="66">
        <v>2517</v>
      </c>
      <c r="G14" s="66">
        <v>3334</v>
      </c>
    </row>
    <row r="15" spans="1:7" ht="15" customHeight="1" x14ac:dyDescent="0.15">
      <c r="A15" s="345" t="s">
        <v>363</v>
      </c>
      <c r="B15" s="346"/>
      <c r="C15" s="66">
        <v>434</v>
      </c>
      <c r="D15" s="66">
        <v>355</v>
      </c>
      <c r="E15" s="66">
        <v>356</v>
      </c>
      <c r="F15" s="66" t="s">
        <v>51</v>
      </c>
      <c r="G15" s="66" t="s">
        <v>51</v>
      </c>
    </row>
    <row r="16" spans="1:7" ht="15" customHeight="1" x14ac:dyDescent="0.15">
      <c r="A16" s="345" t="s">
        <v>364</v>
      </c>
      <c r="B16" s="346"/>
      <c r="C16" s="66">
        <v>10592</v>
      </c>
      <c r="D16" s="66">
        <v>10128</v>
      </c>
      <c r="E16" s="66">
        <v>12664</v>
      </c>
      <c r="F16" s="66" t="s">
        <v>51</v>
      </c>
      <c r="G16" s="66">
        <v>11418</v>
      </c>
    </row>
    <row r="17" spans="1:7" ht="15" customHeight="1" x14ac:dyDescent="0.15">
      <c r="A17" s="203"/>
      <c r="B17" s="242" t="s">
        <v>365</v>
      </c>
      <c r="C17" s="66">
        <v>679</v>
      </c>
      <c r="D17" s="66">
        <v>699</v>
      </c>
      <c r="E17" s="66">
        <v>664</v>
      </c>
      <c r="F17" s="66" t="s">
        <v>353</v>
      </c>
      <c r="G17" s="66" t="s">
        <v>353</v>
      </c>
    </row>
    <row r="18" spans="1:7" ht="15" customHeight="1" x14ac:dyDescent="0.15">
      <c r="A18" s="345" t="s">
        <v>366</v>
      </c>
      <c r="B18" s="346"/>
      <c r="C18" s="66">
        <v>3843</v>
      </c>
      <c r="D18" s="66">
        <v>4612</v>
      </c>
      <c r="E18" s="66">
        <v>5423</v>
      </c>
      <c r="F18" s="66">
        <v>1834</v>
      </c>
      <c r="G18" s="66">
        <v>1443</v>
      </c>
    </row>
    <row r="19" spans="1:7" ht="15" customHeight="1" x14ac:dyDescent="0.15">
      <c r="A19" s="347" t="s">
        <v>367</v>
      </c>
      <c r="B19" s="348"/>
      <c r="C19" s="69">
        <v>34170</v>
      </c>
      <c r="D19" s="69">
        <v>28891</v>
      </c>
      <c r="E19" s="69">
        <v>25999</v>
      </c>
      <c r="F19" s="69" t="s">
        <v>51</v>
      </c>
      <c r="G19" s="69">
        <v>39717</v>
      </c>
    </row>
    <row r="20" spans="1:7" ht="15.75" customHeight="1" x14ac:dyDescent="0.15">
      <c r="A20" s="29" t="s">
        <v>368</v>
      </c>
      <c r="B20" s="73"/>
      <c r="C20" s="2"/>
      <c r="D20" s="2"/>
      <c r="E20" s="2"/>
      <c r="F20" s="2"/>
      <c r="G20" s="2"/>
    </row>
    <row r="21" spans="1:7" x14ac:dyDescent="0.15">
      <c r="A21" s="29"/>
      <c r="B21" s="73"/>
      <c r="C21" s="2"/>
      <c r="D21" s="2"/>
      <c r="E21" s="2"/>
      <c r="F21" s="2"/>
      <c r="G21" s="2"/>
    </row>
  </sheetData>
  <mergeCells count="11">
    <mergeCell ref="A11:B11"/>
    <mergeCell ref="A3:B3"/>
    <mergeCell ref="A5:B5"/>
    <mergeCell ref="A8:B8"/>
    <mergeCell ref="A9:B9"/>
    <mergeCell ref="A10:B10"/>
    <mergeCell ref="A14:B14"/>
    <mergeCell ref="A15:B15"/>
    <mergeCell ref="A16:B16"/>
    <mergeCell ref="A18:B18"/>
    <mergeCell ref="A19:B19"/>
  </mergeCells>
  <phoneticPr fontId="1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67DFF-AD9B-463C-B2D1-4470C6A95012}">
  <dimension ref="A1:M28"/>
  <sheetViews>
    <sheetView showGridLines="0" workbookViewId="0"/>
  </sheetViews>
  <sheetFormatPr defaultRowHeight="13.5" x14ac:dyDescent="0.15"/>
  <cols>
    <col min="1" max="1" width="4.625" customWidth="1"/>
    <col min="2" max="2" width="5" customWidth="1"/>
    <col min="3" max="3" width="3.25" customWidth="1"/>
    <col min="4" max="10" width="9.125" customWidth="1"/>
  </cols>
  <sheetData>
    <row r="1" spans="1:10" ht="18.75" x14ac:dyDescent="0.2">
      <c r="A1" s="1" t="s">
        <v>369</v>
      </c>
      <c r="B1" s="73"/>
      <c r="C1" s="74"/>
      <c r="D1" s="73"/>
      <c r="E1" s="73"/>
      <c r="F1" s="73"/>
      <c r="G1" s="73"/>
      <c r="H1" s="73"/>
      <c r="I1" s="73"/>
      <c r="J1" s="73"/>
    </row>
    <row r="2" spans="1:10" ht="16.5" customHeight="1" x14ac:dyDescent="0.15">
      <c r="A2" s="73"/>
      <c r="B2" s="73"/>
      <c r="C2" s="73"/>
      <c r="D2" s="75"/>
      <c r="E2" s="75"/>
      <c r="F2" s="75"/>
      <c r="G2" s="75"/>
      <c r="H2" s="75"/>
      <c r="I2" s="75"/>
      <c r="J2" s="70" t="s">
        <v>311</v>
      </c>
    </row>
    <row r="3" spans="1:10" ht="13.5" customHeight="1" x14ac:dyDescent="0.15">
      <c r="A3" s="258" t="s">
        <v>126</v>
      </c>
      <c r="B3" s="288"/>
      <c r="C3" s="288"/>
      <c r="D3" s="288" t="s">
        <v>370</v>
      </c>
      <c r="E3" s="288" t="s">
        <v>371</v>
      </c>
      <c r="F3" s="350" t="s">
        <v>372</v>
      </c>
      <c r="G3" s="328" t="s">
        <v>373</v>
      </c>
      <c r="H3" s="288" t="s">
        <v>374</v>
      </c>
      <c r="I3" s="331" t="s">
        <v>375</v>
      </c>
      <c r="J3" s="349" t="s">
        <v>376</v>
      </c>
    </row>
    <row r="4" spans="1:10" ht="13.5" customHeight="1" x14ac:dyDescent="0.15">
      <c r="A4" s="260"/>
      <c r="B4" s="290"/>
      <c r="C4" s="290"/>
      <c r="D4" s="290"/>
      <c r="E4" s="290"/>
      <c r="F4" s="299"/>
      <c r="G4" s="330"/>
      <c r="H4" s="290"/>
      <c r="I4" s="330"/>
      <c r="J4" s="285"/>
    </row>
    <row r="5" spans="1:10" ht="13.5" customHeight="1" x14ac:dyDescent="0.15">
      <c r="A5" s="87"/>
      <c r="B5" s="15"/>
      <c r="C5" s="76"/>
      <c r="D5" s="204" t="s">
        <v>261</v>
      </c>
      <c r="E5" s="204" t="s">
        <v>261</v>
      </c>
      <c r="F5" s="204" t="s">
        <v>261</v>
      </c>
      <c r="G5" s="204" t="s">
        <v>261</v>
      </c>
      <c r="H5" s="204" t="s">
        <v>261</v>
      </c>
      <c r="I5" s="204" t="s">
        <v>377</v>
      </c>
      <c r="J5" s="204" t="s">
        <v>261</v>
      </c>
    </row>
    <row r="6" spans="1:10" ht="13.5" customHeight="1" x14ac:dyDescent="0.15">
      <c r="A6" s="85" t="s">
        <v>20</v>
      </c>
      <c r="B6" s="233">
        <v>28</v>
      </c>
      <c r="C6" s="77" t="s">
        <v>121</v>
      </c>
      <c r="D6" s="66">
        <v>102</v>
      </c>
      <c r="E6" s="66">
        <v>35</v>
      </c>
      <c r="F6" s="66">
        <v>95</v>
      </c>
      <c r="G6" s="66">
        <v>14</v>
      </c>
      <c r="H6" s="66">
        <v>77</v>
      </c>
      <c r="I6" s="66">
        <v>213</v>
      </c>
      <c r="J6" s="66">
        <v>1614</v>
      </c>
    </row>
    <row r="7" spans="1:10" x14ac:dyDescent="0.15">
      <c r="A7" s="85"/>
      <c r="B7" s="233">
        <v>29</v>
      </c>
      <c r="C7" s="79"/>
      <c r="D7" s="66">
        <v>88</v>
      </c>
      <c r="E7" s="66">
        <v>39</v>
      </c>
      <c r="F7" s="66">
        <v>104</v>
      </c>
      <c r="G7" s="66">
        <v>21</v>
      </c>
      <c r="H7" s="66">
        <v>61</v>
      </c>
      <c r="I7" s="66">
        <v>204</v>
      </c>
      <c r="J7" s="66">
        <v>1771</v>
      </c>
    </row>
    <row r="8" spans="1:10" x14ac:dyDescent="0.15">
      <c r="A8" s="87"/>
      <c r="B8" s="233">
        <v>30</v>
      </c>
      <c r="C8" s="76"/>
      <c r="D8" s="66">
        <v>83</v>
      </c>
      <c r="E8" s="66">
        <v>27</v>
      </c>
      <c r="F8" s="66">
        <v>116</v>
      </c>
      <c r="G8" s="66">
        <v>19</v>
      </c>
      <c r="H8" s="66">
        <v>56</v>
      </c>
      <c r="I8" s="66">
        <v>173</v>
      </c>
      <c r="J8" s="66">
        <v>1027</v>
      </c>
    </row>
    <row r="9" spans="1:10" x14ac:dyDescent="0.15">
      <c r="A9" s="87"/>
      <c r="B9" s="88"/>
      <c r="C9" s="24"/>
      <c r="D9" s="66"/>
      <c r="E9" s="66"/>
      <c r="F9" s="66"/>
      <c r="G9" s="66"/>
      <c r="H9" s="66"/>
      <c r="I9" s="66"/>
      <c r="J9" s="66"/>
    </row>
    <row r="10" spans="1:10" x14ac:dyDescent="0.15">
      <c r="A10" s="42"/>
      <c r="B10" s="205" t="s">
        <v>415</v>
      </c>
      <c r="C10" s="206"/>
      <c r="D10" s="207">
        <v>46</v>
      </c>
      <c r="E10" s="207">
        <v>17</v>
      </c>
      <c r="F10" s="207">
        <v>115</v>
      </c>
      <c r="G10" s="207">
        <v>21</v>
      </c>
      <c r="H10" s="207">
        <v>96</v>
      </c>
      <c r="I10" s="207">
        <v>163</v>
      </c>
      <c r="J10" s="207">
        <v>537</v>
      </c>
    </row>
    <row r="11" spans="1:10" ht="16.5" customHeight="1" x14ac:dyDescent="0.15">
      <c r="A11" s="126" t="s">
        <v>378</v>
      </c>
      <c r="B11" s="29"/>
      <c r="C11" s="73"/>
      <c r="D11" s="2"/>
      <c r="E11" s="2"/>
      <c r="F11" s="2"/>
      <c r="G11" s="2"/>
      <c r="H11" s="2"/>
      <c r="I11" s="2"/>
      <c r="J11" s="2"/>
    </row>
    <row r="12" spans="1:10" x14ac:dyDescent="0.15">
      <c r="A12" s="144"/>
      <c r="B12" s="144"/>
    </row>
    <row r="28" spans="13:13" x14ac:dyDescent="0.15">
      <c r="M28" t="s">
        <v>421</v>
      </c>
    </row>
  </sheetData>
  <mergeCells count="8">
    <mergeCell ref="I3:I4"/>
    <mergeCell ref="J3:J4"/>
    <mergeCell ref="A3:C4"/>
    <mergeCell ref="D3:D4"/>
    <mergeCell ref="E3:E4"/>
    <mergeCell ref="F3:F4"/>
    <mergeCell ref="G3:G4"/>
    <mergeCell ref="H3:H4"/>
  </mergeCells>
  <phoneticPr fontId="1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DDE54-E273-4A11-A54A-A96C135204F5}">
  <dimension ref="A1:H29"/>
  <sheetViews>
    <sheetView showGridLines="0" tabSelected="1" workbookViewId="0"/>
  </sheetViews>
  <sheetFormatPr defaultRowHeight="13.5" x14ac:dyDescent="0.15"/>
  <cols>
    <col min="1" max="2" width="3" customWidth="1"/>
    <col min="3" max="3" width="4.625" bestFit="1" customWidth="1"/>
    <col min="4" max="4" width="17.125" customWidth="1"/>
    <col min="5" max="8" width="12" customWidth="1"/>
  </cols>
  <sheetData>
    <row r="1" spans="1:8" ht="18.75" x14ac:dyDescent="0.2">
      <c r="A1" s="1" t="s">
        <v>379</v>
      </c>
      <c r="D1" s="1"/>
      <c r="E1" s="73"/>
      <c r="F1" s="73"/>
      <c r="G1" s="73"/>
      <c r="H1" s="73"/>
    </row>
    <row r="2" spans="1:8" x14ac:dyDescent="0.15">
      <c r="A2" s="208" t="s">
        <v>380</v>
      </c>
      <c r="D2" s="208"/>
      <c r="E2" s="73"/>
      <c r="F2" s="73"/>
      <c r="G2" s="73"/>
      <c r="H2" s="73"/>
    </row>
    <row r="3" spans="1:8" ht="15" customHeight="1" x14ac:dyDescent="0.15">
      <c r="A3" s="73" t="s">
        <v>381</v>
      </c>
      <c r="D3" s="73"/>
      <c r="E3" s="75"/>
      <c r="F3" s="75"/>
      <c r="G3" s="75"/>
      <c r="H3" s="127" t="s">
        <v>382</v>
      </c>
    </row>
    <row r="4" spans="1:8" x14ac:dyDescent="0.15">
      <c r="A4" s="257" t="s">
        <v>383</v>
      </c>
      <c r="B4" s="257"/>
      <c r="C4" s="257"/>
      <c r="D4" s="258"/>
      <c r="E4" s="279" t="s">
        <v>384</v>
      </c>
      <c r="F4" s="246"/>
      <c r="G4" s="279">
        <v>30</v>
      </c>
      <c r="H4" s="274"/>
    </row>
    <row r="5" spans="1:8" x14ac:dyDescent="0.15">
      <c r="A5" s="259"/>
      <c r="B5" s="259"/>
      <c r="C5" s="259"/>
      <c r="D5" s="260"/>
      <c r="E5" s="209" t="s">
        <v>385</v>
      </c>
      <c r="F5" s="209" t="s">
        <v>386</v>
      </c>
      <c r="G5" s="209" t="s">
        <v>385</v>
      </c>
      <c r="H5" s="210" t="s">
        <v>386</v>
      </c>
    </row>
    <row r="6" spans="1:8" x14ac:dyDescent="0.15">
      <c r="A6" s="119"/>
      <c r="B6" s="119"/>
      <c r="C6" s="119"/>
      <c r="D6" s="77"/>
      <c r="E6" s="66"/>
      <c r="F6" s="66"/>
      <c r="G6" s="66"/>
      <c r="H6" s="66"/>
    </row>
    <row r="7" spans="1:8" x14ac:dyDescent="0.15">
      <c r="A7" s="304" t="s">
        <v>387</v>
      </c>
      <c r="B7" s="304"/>
      <c r="C7" s="304"/>
      <c r="D7" s="305"/>
      <c r="E7" s="211">
        <v>2.92</v>
      </c>
      <c r="F7" s="211">
        <v>3.09</v>
      </c>
      <c r="G7" s="211">
        <v>2.75</v>
      </c>
      <c r="H7" s="211">
        <v>3.01</v>
      </c>
    </row>
    <row r="8" spans="1:8" x14ac:dyDescent="0.15">
      <c r="A8" s="67"/>
      <c r="B8" s="67"/>
      <c r="C8" s="67"/>
      <c r="D8" s="234"/>
      <c r="E8" s="212"/>
      <c r="F8" s="212"/>
      <c r="G8" s="212"/>
      <c r="H8" s="212"/>
    </row>
    <row r="9" spans="1:8" x14ac:dyDescent="0.15">
      <c r="A9" s="302" t="s">
        <v>388</v>
      </c>
      <c r="B9" s="302"/>
      <c r="C9" s="302"/>
      <c r="D9" s="303"/>
      <c r="E9" s="213"/>
      <c r="F9" s="213"/>
      <c r="G9" s="213"/>
      <c r="H9" s="213"/>
    </row>
    <row r="10" spans="1:8" x14ac:dyDescent="0.15">
      <c r="A10" s="67"/>
      <c r="B10" s="304" t="s">
        <v>389</v>
      </c>
      <c r="C10" s="304"/>
      <c r="D10" s="305"/>
      <c r="E10" s="213">
        <v>2482</v>
      </c>
      <c r="F10" s="213">
        <v>3377</v>
      </c>
      <c r="G10" s="213">
        <v>1943</v>
      </c>
      <c r="H10" s="213">
        <v>2924</v>
      </c>
    </row>
    <row r="11" spans="1:8" x14ac:dyDescent="0.15">
      <c r="A11" s="67"/>
      <c r="B11" s="67"/>
      <c r="C11" s="304" t="s">
        <v>390</v>
      </c>
      <c r="D11" s="305"/>
      <c r="E11" s="213">
        <v>2193</v>
      </c>
      <c r="F11" s="213">
        <v>3248</v>
      </c>
      <c r="G11" s="213">
        <v>1615</v>
      </c>
      <c r="H11" s="213">
        <v>2767</v>
      </c>
    </row>
    <row r="12" spans="1:8" x14ac:dyDescent="0.15">
      <c r="A12" s="67"/>
      <c r="B12" s="67"/>
      <c r="C12" s="304" t="s">
        <v>391</v>
      </c>
      <c r="D12" s="305"/>
      <c r="E12" s="213">
        <v>289</v>
      </c>
      <c r="F12" s="213">
        <v>129</v>
      </c>
      <c r="G12" s="213">
        <v>328</v>
      </c>
      <c r="H12" s="213">
        <v>157</v>
      </c>
    </row>
    <row r="13" spans="1:8" x14ac:dyDescent="0.15">
      <c r="A13" s="302" t="s">
        <v>392</v>
      </c>
      <c r="B13" s="302"/>
      <c r="C13" s="302"/>
      <c r="D13" s="303"/>
      <c r="E13" s="214">
        <v>7391</v>
      </c>
      <c r="F13" s="214">
        <v>7226</v>
      </c>
      <c r="G13" s="214">
        <v>6866</v>
      </c>
      <c r="H13" s="214">
        <v>6731</v>
      </c>
    </row>
    <row r="14" spans="1:8" x14ac:dyDescent="0.15">
      <c r="A14" s="67"/>
      <c r="B14" s="304" t="s">
        <v>393</v>
      </c>
      <c r="C14" s="304"/>
      <c r="D14" s="305"/>
      <c r="E14" s="213">
        <v>6662</v>
      </c>
      <c r="F14" s="213">
        <v>7048</v>
      </c>
      <c r="G14" s="213">
        <v>6134</v>
      </c>
      <c r="H14" s="213">
        <v>6481</v>
      </c>
    </row>
    <row r="15" spans="1:8" x14ac:dyDescent="0.15">
      <c r="A15" s="67"/>
      <c r="B15" s="67"/>
      <c r="C15" s="215" t="s">
        <v>394</v>
      </c>
      <c r="D15" s="230" t="s">
        <v>395</v>
      </c>
      <c r="E15" s="213">
        <v>6070</v>
      </c>
      <c r="F15" s="213">
        <v>6907</v>
      </c>
      <c r="G15" s="213">
        <v>5758</v>
      </c>
      <c r="H15" s="213">
        <v>6367</v>
      </c>
    </row>
    <row r="16" spans="1:8" ht="13.5" customHeight="1" x14ac:dyDescent="0.15">
      <c r="A16" s="67"/>
      <c r="B16" s="67"/>
      <c r="C16" s="215" t="s">
        <v>394</v>
      </c>
      <c r="D16" s="230" t="s">
        <v>396</v>
      </c>
      <c r="E16" s="213">
        <v>124</v>
      </c>
      <c r="F16" s="213">
        <v>34</v>
      </c>
      <c r="G16" s="213">
        <v>69</v>
      </c>
      <c r="H16" s="213">
        <v>42</v>
      </c>
    </row>
    <row r="17" spans="1:8" x14ac:dyDescent="0.15">
      <c r="A17" s="67"/>
      <c r="B17" s="304" t="s">
        <v>397</v>
      </c>
      <c r="C17" s="304"/>
      <c r="D17" s="305"/>
      <c r="E17" s="213">
        <v>729</v>
      </c>
      <c r="F17" s="213">
        <v>178</v>
      </c>
      <c r="G17" s="213">
        <v>732</v>
      </c>
      <c r="H17" s="213">
        <v>250</v>
      </c>
    </row>
    <row r="18" spans="1:8" x14ac:dyDescent="0.15">
      <c r="A18" s="302" t="s">
        <v>398</v>
      </c>
      <c r="B18" s="302"/>
      <c r="C18" s="302"/>
      <c r="D18" s="303"/>
      <c r="E18" s="214">
        <v>4909</v>
      </c>
      <c r="F18" s="214">
        <v>3849</v>
      </c>
      <c r="G18" s="214">
        <v>4923</v>
      </c>
      <c r="H18" s="214">
        <v>3807</v>
      </c>
    </row>
    <row r="19" spans="1:8" x14ac:dyDescent="0.15">
      <c r="A19" s="67"/>
      <c r="B19" s="304" t="s">
        <v>399</v>
      </c>
      <c r="C19" s="304"/>
      <c r="D19" s="305"/>
      <c r="E19" s="213">
        <v>4469</v>
      </c>
      <c r="F19" s="213">
        <v>3800</v>
      </c>
      <c r="G19" s="213">
        <v>4519</v>
      </c>
      <c r="H19" s="213">
        <v>3714</v>
      </c>
    </row>
    <row r="20" spans="1:8" x14ac:dyDescent="0.15">
      <c r="A20" s="67"/>
      <c r="B20" s="67"/>
      <c r="C20" s="215" t="s">
        <v>394</v>
      </c>
      <c r="D20" s="230" t="s">
        <v>400</v>
      </c>
      <c r="E20" s="213">
        <v>595</v>
      </c>
      <c r="F20" s="213">
        <v>533</v>
      </c>
      <c r="G20" s="213">
        <v>458</v>
      </c>
      <c r="H20" s="213">
        <v>486</v>
      </c>
    </row>
    <row r="21" spans="1:8" x14ac:dyDescent="0.15">
      <c r="A21" s="67"/>
      <c r="B21" s="67"/>
      <c r="C21" s="215" t="s">
        <v>394</v>
      </c>
      <c r="D21" s="230" t="s">
        <v>401</v>
      </c>
      <c r="E21" s="213">
        <v>363</v>
      </c>
      <c r="F21" s="213">
        <v>284</v>
      </c>
      <c r="G21" s="213">
        <v>365</v>
      </c>
      <c r="H21" s="213">
        <v>308</v>
      </c>
    </row>
    <row r="22" spans="1:8" x14ac:dyDescent="0.15">
      <c r="A22" s="67"/>
      <c r="B22" s="67"/>
      <c r="C22" s="215" t="s">
        <v>394</v>
      </c>
      <c r="D22" s="230" t="s">
        <v>402</v>
      </c>
      <c r="E22" s="213">
        <v>867</v>
      </c>
      <c r="F22" s="213">
        <v>769</v>
      </c>
      <c r="G22" s="213">
        <v>941</v>
      </c>
      <c r="H22" s="213">
        <v>822</v>
      </c>
    </row>
    <row r="23" spans="1:8" x14ac:dyDescent="0.15">
      <c r="A23" s="67"/>
      <c r="B23" s="67"/>
      <c r="C23" s="215" t="s">
        <v>394</v>
      </c>
      <c r="D23" s="230" t="s">
        <v>403</v>
      </c>
      <c r="E23" s="213">
        <v>414</v>
      </c>
      <c r="F23" s="213">
        <v>433</v>
      </c>
      <c r="G23" s="213">
        <v>377</v>
      </c>
      <c r="H23" s="213">
        <v>395</v>
      </c>
    </row>
    <row r="24" spans="1:8" x14ac:dyDescent="0.15">
      <c r="A24" s="67"/>
      <c r="B24" s="67"/>
      <c r="C24" s="215" t="s">
        <v>394</v>
      </c>
      <c r="D24" s="230" t="s">
        <v>404</v>
      </c>
      <c r="E24" s="213">
        <v>136</v>
      </c>
      <c r="F24" s="213">
        <v>132</v>
      </c>
      <c r="G24" s="213">
        <v>160</v>
      </c>
      <c r="H24" s="213">
        <v>127</v>
      </c>
    </row>
    <row r="25" spans="1:8" x14ac:dyDescent="0.15">
      <c r="A25" s="67"/>
      <c r="B25" s="67"/>
      <c r="C25" s="215" t="s">
        <v>394</v>
      </c>
      <c r="D25" s="230" t="s">
        <v>405</v>
      </c>
      <c r="E25" s="216">
        <v>556</v>
      </c>
      <c r="F25" s="216">
        <v>470</v>
      </c>
      <c r="G25" s="216">
        <v>668</v>
      </c>
      <c r="H25" s="216">
        <v>417</v>
      </c>
    </row>
    <row r="26" spans="1:8" x14ac:dyDescent="0.15">
      <c r="A26" s="68"/>
      <c r="B26" s="306" t="s">
        <v>406</v>
      </c>
      <c r="C26" s="306"/>
      <c r="D26" s="307"/>
      <c r="E26" s="217">
        <v>440</v>
      </c>
      <c r="F26" s="217">
        <v>49</v>
      </c>
      <c r="G26" s="217">
        <v>404</v>
      </c>
      <c r="H26" s="217">
        <v>93</v>
      </c>
    </row>
    <row r="27" spans="1:8" ht="15.75" customHeight="1" x14ac:dyDescent="0.15">
      <c r="A27" s="218" t="s">
        <v>407</v>
      </c>
      <c r="B27" s="29" t="s">
        <v>408</v>
      </c>
      <c r="C27" s="219"/>
      <c r="D27" s="29"/>
      <c r="E27" s="219"/>
      <c r="F27" s="219"/>
      <c r="G27" s="2"/>
      <c r="H27" s="2"/>
    </row>
    <row r="28" spans="1:8" ht="12" customHeight="1" x14ac:dyDescent="0.15">
      <c r="B28" s="243"/>
      <c r="C28" s="243"/>
      <c r="D28" s="243"/>
      <c r="E28" s="243"/>
      <c r="F28" s="243"/>
      <c r="G28" s="243"/>
    </row>
    <row r="29" spans="1:8" x14ac:dyDescent="0.15">
      <c r="A29" s="351"/>
      <c r="B29" s="351"/>
      <c r="C29" s="351"/>
      <c r="D29" s="351"/>
      <c r="E29" s="351"/>
      <c r="F29" s="351"/>
    </row>
  </sheetData>
  <mergeCells count="15">
    <mergeCell ref="B10:D10"/>
    <mergeCell ref="A4:D5"/>
    <mergeCell ref="E4:F4"/>
    <mergeCell ref="G4:H4"/>
    <mergeCell ref="A7:D7"/>
    <mergeCell ref="A9:D9"/>
    <mergeCell ref="B19:D19"/>
    <mergeCell ref="B26:D26"/>
    <mergeCell ref="A29:F29"/>
    <mergeCell ref="C11:D11"/>
    <mergeCell ref="C12:D12"/>
    <mergeCell ref="A13:D13"/>
    <mergeCell ref="B14:D14"/>
    <mergeCell ref="B17:D17"/>
    <mergeCell ref="A18:D18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72D85-1ED5-4310-AE23-49719244AF5A}">
  <dimension ref="A1:I17"/>
  <sheetViews>
    <sheetView showGridLines="0" workbookViewId="0"/>
  </sheetViews>
  <sheetFormatPr defaultRowHeight="13.5" x14ac:dyDescent="0.15"/>
  <cols>
    <col min="1" max="2" width="4.5" customWidth="1"/>
  </cols>
  <sheetData>
    <row r="1" spans="1:9" ht="18.75" x14ac:dyDescent="0.2">
      <c r="A1" s="33" t="s">
        <v>41</v>
      </c>
      <c r="B1" s="34"/>
      <c r="C1" s="47"/>
      <c r="D1" s="34"/>
      <c r="E1" s="46"/>
      <c r="F1" s="46"/>
      <c r="G1" s="46"/>
      <c r="H1" s="46"/>
      <c r="I1" s="46"/>
    </row>
    <row r="2" spans="1:9" ht="13.5" customHeight="1" x14ac:dyDescent="0.15">
      <c r="A2" s="48"/>
      <c r="B2" s="49"/>
      <c r="C2" s="49"/>
      <c r="D2" s="49"/>
      <c r="E2" s="49"/>
      <c r="F2" s="49"/>
      <c r="G2" s="49"/>
      <c r="H2" s="49"/>
    </row>
    <row r="3" spans="1:9" ht="13.5" customHeight="1" x14ac:dyDescent="0.15">
      <c r="A3" s="48" t="s">
        <v>42</v>
      </c>
      <c r="B3" s="49"/>
      <c r="C3" s="49"/>
      <c r="D3" s="49"/>
      <c r="E3" s="49"/>
      <c r="F3" s="49"/>
      <c r="G3" s="49"/>
      <c r="H3" s="49"/>
      <c r="I3" s="5" t="s">
        <v>409</v>
      </c>
    </row>
    <row r="4" spans="1:9" ht="13.5" customHeight="1" x14ac:dyDescent="0.15">
      <c r="A4" s="246" t="s">
        <v>1</v>
      </c>
      <c r="B4" s="247"/>
      <c r="C4" s="247"/>
      <c r="D4" s="226" t="s">
        <v>43</v>
      </c>
      <c r="E4" s="50" t="s">
        <v>44</v>
      </c>
      <c r="F4" s="50"/>
      <c r="G4" s="50"/>
      <c r="H4" s="50"/>
      <c r="I4" s="51"/>
    </row>
    <row r="5" spans="1:9" ht="28.5" customHeight="1" x14ac:dyDescent="0.15">
      <c r="A5" s="248"/>
      <c r="B5" s="249"/>
      <c r="C5" s="249"/>
      <c r="D5" s="225" t="s">
        <v>45</v>
      </c>
      <c r="E5" s="225" t="s">
        <v>46</v>
      </c>
      <c r="F5" s="225" t="s">
        <v>47</v>
      </c>
      <c r="G5" s="225" t="s">
        <v>48</v>
      </c>
      <c r="H5" s="52" t="s">
        <v>49</v>
      </c>
      <c r="I5" s="53" t="s">
        <v>50</v>
      </c>
    </row>
    <row r="6" spans="1:9" ht="13.5" customHeight="1" x14ac:dyDescent="0.15">
      <c r="A6" s="14"/>
      <c r="B6" s="15"/>
      <c r="C6" s="16"/>
      <c r="D6" s="40"/>
      <c r="E6" s="40"/>
      <c r="F6" s="40"/>
      <c r="G6" s="40"/>
      <c r="H6" s="40"/>
      <c r="I6" s="40"/>
    </row>
    <row r="7" spans="1:9" ht="13.5" customHeight="1" x14ac:dyDescent="0.15">
      <c r="A7" s="18" t="s">
        <v>20</v>
      </c>
      <c r="B7" s="233">
        <v>2</v>
      </c>
      <c r="C7" s="19" t="s">
        <v>35</v>
      </c>
      <c r="D7" s="20">
        <v>50618</v>
      </c>
      <c r="E7" s="20">
        <v>47005</v>
      </c>
      <c r="F7" s="20">
        <v>39854</v>
      </c>
      <c r="G7" s="20">
        <v>3462</v>
      </c>
      <c r="H7" s="20">
        <v>3687</v>
      </c>
      <c r="I7" s="54">
        <v>0.90818633228355583</v>
      </c>
    </row>
    <row r="8" spans="1:9" ht="13.5" customHeight="1" x14ac:dyDescent="0.15">
      <c r="A8" s="18"/>
      <c r="B8" s="233">
        <v>7</v>
      </c>
      <c r="C8" s="19" t="s">
        <v>36</v>
      </c>
      <c r="D8" s="20">
        <v>45708</v>
      </c>
      <c r="E8" s="20">
        <v>42400</v>
      </c>
      <c r="F8" s="20">
        <v>35997</v>
      </c>
      <c r="G8" s="20">
        <v>3254</v>
      </c>
      <c r="H8" s="20">
        <v>3149</v>
      </c>
      <c r="I8" s="54">
        <v>0.92065835758023196</v>
      </c>
    </row>
    <row r="9" spans="1:9" ht="13.5" customHeight="1" x14ac:dyDescent="0.15">
      <c r="A9" s="18"/>
      <c r="B9" s="233">
        <v>12</v>
      </c>
      <c r="C9" s="19" t="s">
        <v>36</v>
      </c>
      <c r="D9" s="20">
        <v>41216</v>
      </c>
      <c r="E9" s="20">
        <v>38031</v>
      </c>
      <c r="F9" s="20">
        <v>32756</v>
      </c>
      <c r="G9" s="20">
        <v>2746</v>
      </c>
      <c r="H9" s="20">
        <v>2529</v>
      </c>
      <c r="I9" s="54">
        <v>0.95721225239737229</v>
      </c>
    </row>
    <row r="10" spans="1:9" ht="13.5" customHeight="1" x14ac:dyDescent="0.15">
      <c r="A10" s="18"/>
      <c r="B10" s="22">
        <v>17</v>
      </c>
      <c r="C10" s="19" t="s">
        <v>36</v>
      </c>
      <c r="D10" s="20">
        <v>36150</v>
      </c>
      <c r="E10" s="20">
        <v>32874</v>
      </c>
      <c r="F10" s="20">
        <v>28710</v>
      </c>
      <c r="G10" s="20">
        <v>2191</v>
      </c>
      <c r="H10" s="20">
        <v>1973</v>
      </c>
      <c r="I10" s="54">
        <v>1.0170152208885039</v>
      </c>
    </row>
    <row r="11" spans="1:9" ht="13.5" customHeight="1" x14ac:dyDescent="0.15">
      <c r="A11" s="18"/>
      <c r="B11" s="22" t="s">
        <v>23</v>
      </c>
      <c r="C11" s="55" t="s">
        <v>36</v>
      </c>
      <c r="D11" s="20" t="s">
        <v>51</v>
      </c>
      <c r="E11" s="20">
        <v>32563</v>
      </c>
      <c r="F11" s="20">
        <v>28270</v>
      </c>
      <c r="G11" s="20">
        <v>2377</v>
      </c>
      <c r="H11" s="20">
        <v>1915</v>
      </c>
      <c r="I11" s="54">
        <v>1.2</v>
      </c>
    </row>
    <row r="12" spans="1:9" ht="13.5" customHeight="1" x14ac:dyDescent="0.15">
      <c r="A12" s="14"/>
      <c r="B12" s="23"/>
      <c r="C12" s="24"/>
      <c r="D12" s="20"/>
      <c r="E12" s="20"/>
      <c r="F12" s="20"/>
      <c r="G12" s="20"/>
      <c r="H12" s="20"/>
      <c r="I12" s="54"/>
    </row>
    <row r="13" spans="1:9" ht="13.5" customHeight="1" x14ac:dyDescent="0.15">
      <c r="A13" s="25"/>
      <c r="B13" s="26">
        <v>27</v>
      </c>
      <c r="C13" s="43" t="s">
        <v>36</v>
      </c>
      <c r="D13" s="28" t="s">
        <v>52</v>
      </c>
      <c r="E13" s="28">
        <v>29342</v>
      </c>
      <c r="F13" s="28">
        <v>25953</v>
      </c>
      <c r="G13" s="28">
        <v>1929</v>
      </c>
      <c r="H13" s="28">
        <v>1460</v>
      </c>
      <c r="I13" s="56">
        <v>1.38</v>
      </c>
    </row>
    <row r="14" spans="1:9" ht="13.5" customHeight="1" x14ac:dyDescent="0.15">
      <c r="A14" s="45" t="s">
        <v>53</v>
      </c>
      <c r="B14" s="46"/>
      <c r="C14" s="46"/>
      <c r="D14" s="46"/>
      <c r="E14" s="46"/>
      <c r="F14" s="46"/>
      <c r="G14" s="46"/>
      <c r="H14" s="46"/>
      <c r="I14" s="46"/>
    </row>
    <row r="15" spans="1:9" ht="13.5" customHeight="1" x14ac:dyDescent="0.15">
      <c r="A15" s="45" t="s">
        <v>54</v>
      </c>
      <c r="B15" s="46"/>
      <c r="C15" s="46"/>
      <c r="D15" s="46"/>
      <c r="E15" s="46"/>
      <c r="F15" s="46"/>
      <c r="G15" s="46"/>
      <c r="H15" s="46"/>
      <c r="I15" s="46"/>
    </row>
    <row r="16" spans="1:9" x14ac:dyDescent="0.15">
      <c r="A16" s="57"/>
    </row>
    <row r="17" spans="6:6" x14ac:dyDescent="0.15">
      <c r="F17" s="41"/>
    </row>
  </sheetData>
  <mergeCells count="1">
    <mergeCell ref="A4:C5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30CCE-1671-418F-B135-2B362F04CB3D}">
  <dimension ref="A1:K55"/>
  <sheetViews>
    <sheetView showGridLines="0" workbookViewId="0">
      <pane ySplit="5" topLeftCell="A12" activePane="bottomLeft" state="frozen"/>
      <selection pane="bottomLeft"/>
    </sheetView>
  </sheetViews>
  <sheetFormatPr defaultRowHeight="13.5" x14ac:dyDescent="0.15"/>
  <cols>
    <col min="1" max="1" width="4.5" customWidth="1"/>
    <col min="2" max="2" width="15.125" customWidth="1"/>
    <col min="3" max="8" width="11.625" customWidth="1"/>
  </cols>
  <sheetData>
    <row r="1" spans="1:11" ht="18.75" x14ac:dyDescent="0.2">
      <c r="A1" s="1" t="s">
        <v>55</v>
      </c>
      <c r="B1" s="1"/>
      <c r="C1" s="2"/>
      <c r="D1" s="2"/>
      <c r="E1" s="2"/>
      <c r="F1" s="2"/>
      <c r="G1" s="2"/>
      <c r="H1" s="2"/>
    </row>
    <row r="2" spans="1:11" ht="12" customHeight="1" x14ac:dyDescent="0.15">
      <c r="A2" s="2"/>
      <c r="B2" s="2"/>
      <c r="C2" s="2"/>
      <c r="E2" s="30"/>
      <c r="G2" s="58"/>
      <c r="H2" s="58"/>
      <c r="I2" s="30"/>
      <c r="J2" s="30"/>
      <c r="K2" s="30"/>
    </row>
    <row r="3" spans="1:11" ht="12" customHeight="1" x14ac:dyDescent="0.15">
      <c r="A3" s="30" t="s">
        <v>56</v>
      </c>
      <c r="B3" s="30"/>
      <c r="C3" s="2"/>
      <c r="D3" s="59"/>
      <c r="E3" s="59"/>
      <c r="F3" s="59"/>
      <c r="G3" s="256" t="s">
        <v>57</v>
      </c>
      <c r="H3" s="256"/>
    </row>
    <row r="4" spans="1:11" x14ac:dyDescent="0.15">
      <c r="A4" s="257" t="s">
        <v>58</v>
      </c>
      <c r="B4" s="258"/>
      <c r="C4" s="60" t="s">
        <v>410</v>
      </c>
      <c r="D4" s="61"/>
      <c r="E4" s="261">
        <v>30</v>
      </c>
      <c r="F4" s="262"/>
      <c r="G4" s="261" t="s">
        <v>411</v>
      </c>
      <c r="H4" s="263"/>
    </row>
    <row r="5" spans="1:11" x14ac:dyDescent="0.15">
      <c r="A5" s="259"/>
      <c r="B5" s="260"/>
      <c r="C5" s="62" t="s">
        <v>59</v>
      </c>
      <c r="D5" s="62" t="s">
        <v>60</v>
      </c>
      <c r="E5" s="62" t="s">
        <v>59</v>
      </c>
      <c r="F5" s="62" t="s">
        <v>60</v>
      </c>
      <c r="G5" s="62" t="s">
        <v>61</v>
      </c>
      <c r="H5" s="63" t="s">
        <v>60</v>
      </c>
    </row>
    <row r="6" spans="1:11" x14ac:dyDescent="0.15">
      <c r="A6" s="64"/>
      <c r="B6" s="65"/>
      <c r="C6" s="66"/>
      <c r="D6" s="66"/>
      <c r="E6" s="66"/>
      <c r="F6" s="66"/>
      <c r="G6" s="66"/>
      <c r="H6" s="66"/>
    </row>
    <row r="7" spans="1:11" x14ac:dyDescent="0.15">
      <c r="A7" s="264" t="s">
        <v>62</v>
      </c>
      <c r="B7" s="265"/>
      <c r="C7" s="66"/>
      <c r="D7" s="66"/>
      <c r="E7" s="66"/>
      <c r="F7" s="66"/>
      <c r="G7" s="66"/>
      <c r="H7" s="66"/>
    </row>
    <row r="8" spans="1:11" x14ac:dyDescent="0.15">
      <c r="A8" s="67"/>
      <c r="B8" s="234" t="s">
        <v>63</v>
      </c>
      <c r="C8" s="66">
        <v>20300</v>
      </c>
      <c r="D8" s="66">
        <v>105800</v>
      </c>
      <c r="E8" s="66">
        <v>19800</v>
      </c>
      <c r="F8" s="66">
        <v>103400</v>
      </c>
      <c r="G8" s="66">
        <v>19300</v>
      </c>
      <c r="H8" s="66">
        <v>91500</v>
      </c>
    </row>
    <row r="9" spans="1:11" x14ac:dyDescent="0.15">
      <c r="A9" s="254" t="s">
        <v>64</v>
      </c>
      <c r="B9" s="255"/>
      <c r="C9" s="66"/>
      <c r="D9" s="66"/>
      <c r="E9" s="66"/>
      <c r="F9" s="66"/>
      <c r="G9" s="66"/>
      <c r="H9" s="66"/>
    </row>
    <row r="10" spans="1:11" x14ac:dyDescent="0.15">
      <c r="A10" s="67"/>
      <c r="B10" s="234" t="s">
        <v>65</v>
      </c>
      <c r="C10" s="66">
        <v>1260</v>
      </c>
      <c r="D10" s="66">
        <v>3420</v>
      </c>
      <c r="E10" s="66">
        <v>1340</v>
      </c>
      <c r="F10" s="66">
        <v>3910</v>
      </c>
      <c r="G10" s="66">
        <v>1410</v>
      </c>
      <c r="H10" s="66">
        <v>5320</v>
      </c>
    </row>
    <row r="11" spans="1:11" x14ac:dyDescent="0.15">
      <c r="A11" s="67"/>
      <c r="B11" s="234" t="s">
        <v>66</v>
      </c>
      <c r="C11" s="66">
        <v>135</v>
      </c>
      <c r="D11" s="66">
        <v>243</v>
      </c>
      <c r="E11" s="66">
        <v>150</v>
      </c>
      <c r="F11" s="66">
        <v>359</v>
      </c>
      <c r="G11" s="66">
        <v>161</v>
      </c>
      <c r="H11" s="66">
        <v>485</v>
      </c>
    </row>
    <row r="12" spans="1:11" x14ac:dyDescent="0.15">
      <c r="A12" s="254" t="s">
        <v>67</v>
      </c>
      <c r="B12" s="255"/>
      <c r="C12" s="66"/>
      <c r="D12" s="66"/>
      <c r="E12" s="66"/>
      <c r="F12" s="66"/>
      <c r="G12" s="66"/>
      <c r="H12" s="66"/>
    </row>
    <row r="13" spans="1:11" x14ac:dyDescent="0.15">
      <c r="A13" s="67"/>
      <c r="B13" s="234" t="s">
        <v>68</v>
      </c>
      <c r="C13" s="66">
        <v>195</v>
      </c>
      <c r="D13" s="66">
        <v>2480</v>
      </c>
      <c r="E13" s="66" t="s">
        <v>51</v>
      </c>
      <c r="F13" s="66" t="s">
        <v>51</v>
      </c>
      <c r="G13" s="66" t="s">
        <v>51</v>
      </c>
      <c r="H13" s="66" t="s">
        <v>51</v>
      </c>
    </row>
    <row r="14" spans="1:11" x14ac:dyDescent="0.15">
      <c r="A14" s="254" t="s">
        <v>69</v>
      </c>
      <c r="B14" s="255"/>
      <c r="C14" s="66"/>
      <c r="D14" s="66"/>
      <c r="E14" s="66"/>
      <c r="F14" s="66"/>
      <c r="G14" s="66"/>
      <c r="H14" s="66"/>
    </row>
    <row r="15" spans="1:11" x14ac:dyDescent="0.15">
      <c r="A15" s="67"/>
      <c r="B15" s="234" t="s">
        <v>70</v>
      </c>
      <c r="C15" s="66">
        <v>906</v>
      </c>
      <c r="D15" s="66">
        <v>1070</v>
      </c>
      <c r="E15" s="66">
        <v>896</v>
      </c>
      <c r="F15" s="66">
        <v>881</v>
      </c>
      <c r="G15" s="66">
        <v>871</v>
      </c>
      <c r="H15" s="66">
        <v>915</v>
      </c>
    </row>
    <row r="16" spans="1:11" x14ac:dyDescent="0.15">
      <c r="A16" s="67"/>
      <c r="B16" s="234" t="s">
        <v>71</v>
      </c>
      <c r="C16" s="66" t="s">
        <v>51</v>
      </c>
      <c r="D16" s="66" t="s">
        <v>51</v>
      </c>
      <c r="E16" s="66">
        <v>36</v>
      </c>
      <c r="F16" s="66">
        <v>18</v>
      </c>
      <c r="G16" s="66" t="s">
        <v>51</v>
      </c>
      <c r="H16" s="66" t="s">
        <v>51</v>
      </c>
    </row>
    <row r="17" spans="1:8" x14ac:dyDescent="0.15">
      <c r="A17" s="254" t="s">
        <v>72</v>
      </c>
      <c r="B17" s="255"/>
      <c r="C17" s="66"/>
      <c r="D17" s="66"/>
      <c r="E17" s="66"/>
      <c r="F17" s="66"/>
      <c r="G17" s="66"/>
      <c r="H17" s="66"/>
    </row>
    <row r="18" spans="1:8" x14ac:dyDescent="0.15">
      <c r="A18" s="67"/>
      <c r="B18" s="234" t="s">
        <v>73</v>
      </c>
      <c r="C18" s="66">
        <v>405</v>
      </c>
      <c r="D18" s="66">
        <v>10300</v>
      </c>
      <c r="E18" s="66">
        <v>404</v>
      </c>
      <c r="F18" s="66">
        <v>11100</v>
      </c>
      <c r="G18" s="66">
        <v>402</v>
      </c>
      <c r="H18" s="66">
        <v>10500</v>
      </c>
    </row>
    <row r="19" spans="1:8" x14ac:dyDescent="0.15">
      <c r="A19" s="67"/>
      <c r="B19" s="234" t="s">
        <v>74</v>
      </c>
      <c r="C19" s="66" t="s">
        <v>51</v>
      </c>
      <c r="D19" s="66" t="s">
        <v>51</v>
      </c>
      <c r="E19" s="66" t="s">
        <v>51</v>
      </c>
      <c r="F19" s="66" t="s">
        <v>51</v>
      </c>
      <c r="G19" s="66">
        <v>63</v>
      </c>
      <c r="H19" s="66" t="s">
        <v>51</v>
      </c>
    </row>
    <row r="20" spans="1:8" x14ac:dyDescent="0.15">
      <c r="A20" s="67"/>
      <c r="B20" s="234" t="s">
        <v>75</v>
      </c>
      <c r="C20" s="66" t="s">
        <v>51</v>
      </c>
      <c r="D20" s="66" t="s">
        <v>51</v>
      </c>
      <c r="E20" s="66">
        <v>165</v>
      </c>
      <c r="F20" s="66">
        <v>1310</v>
      </c>
      <c r="G20" s="66">
        <v>162</v>
      </c>
      <c r="H20" s="66">
        <v>1170</v>
      </c>
    </row>
    <row r="21" spans="1:8" x14ac:dyDescent="0.15">
      <c r="A21" s="67"/>
      <c r="B21" s="234" t="s">
        <v>76</v>
      </c>
      <c r="C21" s="66">
        <v>212</v>
      </c>
      <c r="D21" s="66">
        <v>3070</v>
      </c>
      <c r="E21" s="66">
        <v>207</v>
      </c>
      <c r="F21" s="66">
        <v>3000</v>
      </c>
      <c r="G21" s="66">
        <v>205</v>
      </c>
      <c r="H21" s="66">
        <v>2480</v>
      </c>
    </row>
    <row r="22" spans="1:8" x14ac:dyDescent="0.15">
      <c r="A22" s="67"/>
      <c r="B22" s="234" t="s">
        <v>77</v>
      </c>
      <c r="C22" s="66" t="s">
        <v>51</v>
      </c>
      <c r="D22" s="66" t="s">
        <v>51</v>
      </c>
      <c r="E22" s="66" t="s">
        <v>51</v>
      </c>
      <c r="F22" s="66" t="s">
        <v>51</v>
      </c>
      <c r="G22" s="66">
        <v>228</v>
      </c>
      <c r="H22" s="66" t="s">
        <v>51</v>
      </c>
    </row>
    <row r="23" spans="1:8" x14ac:dyDescent="0.15">
      <c r="A23" s="67"/>
      <c r="B23" s="234" t="s">
        <v>78</v>
      </c>
      <c r="C23" s="66">
        <v>222</v>
      </c>
      <c r="D23" s="66">
        <v>3980</v>
      </c>
      <c r="E23" s="66">
        <v>219</v>
      </c>
      <c r="F23" s="66">
        <v>5450</v>
      </c>
      <c r="G23" s="66">
        <v>212</v>
      </c>
      <c r="H23" s="66">
        <v>5080</v>
      </c>
    </row>
    <row r="24" spans="1:8" x14ac:dyDescent="0.15">
      <c r="A24" s="67"/>
      <c r="B24" s="234" t="s">
        <v>79</v>
      </c>
      <c r="C24" s="66">
        <v>323</v>
      </c>
      <c r="D24" s="66">
        <v>8600</v>
      </c>
      <c r="E24" s="66">
        <v>322</v>
      </c>
      <c r="F24" s="66">
        <v>10100</v>
      </c>
      <c r="G24" s="66">
        <v>316</v>
      </c>
      <c r="H24" s="66">
        <v>8520</v>
      </c>
    </row>
    <row r="25" spans="1:8" x14ac:dyDescent="0.15">
      <c r="A25" s="67"/>
      <c r="B25" s="234" t="s">
        <v>80</v>
      </c>
      <c r="C25" s="66">
        <v>215</v>
      </c>
      <c r="D25" s="66">
        <v>1730</v>
      </c>
      <c r="E25" s="66">
        <v>214</v>
      </c>
      <c r="F25" s="66">
        <v>1830</v>
      </c>
      <c r="G25" s="66">
        <v>207</v>
      </c>
      <c r="H25" s="66">
        <v>1760</v>
      </c>
    </row>
    <row r="26" spans="1:8" x14ac:dyDescent="0.15">
      <c r="A26" s="67"/>
      <c r="B26" s="234" t="s">
        <v>81</v>
      </c>
      <c r="C26" s="66" t="s">
        <v>51</v>
      </c>
      <c r="D26" s="66" t="s">
        <v>51</v>
      </c>
      <c r="E26" s="66" t="s">
        <v>51</v>
      </c>
      <c r="F26" s="66" t="s">
        <v>51</v>
      </c>
      <c r="G26" s="66">
        <v>172</v>
      </c>
      <c r="H26" s="66" t="s">
        <v>51</v>
      </c>
    </row>
    <row r="27" spans="1:8" x14ac:dyDescent="0.15">
      <c r="A27" s="67"/>
      <c r="B27" s="234" t="s">
        <v>82</v>
      </c>
      <c r="C27" s="66">
        <v>201</v>
      </c>
      <c r="D27" s="66">
        <v>5930</v>
      </c>
      <c r="E27" s="66">
        <v>205</v>
      </c>
      <c r="F27" s="66">
        <v>6420</v>
      </c>
      <c r="G27" s="66">
        <v>197</v>
      </c>
      <c r="H27" s="66">
        <v>6780</v>
      </c>
    </row>
    <row r="28" spans="1:8" x14ac:dyDescent="0.15">
      <c r="A28" s="67"/>
      <c r="B28" s="234" t="s">
        <v>83</v>
      </c>
      <c r="C28" s="66">
        <v>142</v>
      </c>
      <c r="D28" s="66">
        <v>2280</v>
      </c>
      <c r="E28" s="66">
        <v>138</v>
      </c>
      <c r="F28" s="66">
        <v>2070</v>
      </c>
      <c r="G28" s="66">
        <v>135</v>
      </c>
      <c r="H28" s="66">
        <v>2360</v>
      </c>
    </row>
    <row r="29" spans="1:8" x14ac:dyDescent="0.15">
      <c r="A29" s="67"/>
      <c r="B29" s="234" t="s">
        <v>84</v>
      </c>
      <c r="C29" s="66">
        <v>132</v>
      </c>
      <c r="D29" s="66">
        <v>4440</v>
      </c>
      <c r="E29" s="66">
        <v>129</v>
      </c>
      <c r="F29" s="66">
        <v>4790</v>
      </c>
      <c r="G29" s="66">
        <v>129</v>
      </c>
      <c r="H29" s="66">
        <v>4640</v>
      </c>
    </row>
    <row r="30" spans="1:8" x14ac:dyDescent="0.15">
      <c r="A30" s="67"/>
      <c r="B30" s="234" t="s">
        <v>85</v>
      </c>
      <c r="C30" s="66">
        <v>136</v>
      </c>
      <c r="D30" s="66">
        <v>3000</v>
      </c>
      <c r="E30" s="66">
        <v>138</v>
      </c>
      <c r="F30" s="66">
        <v>3460</v>
      </c>
      <c r="G30" s="66">
        <v>136</v>
      </c>
      <c r="H30" s="66">
        <v>3480</v>
      </c>
    </row>
    <row r="31" spans="1:8" x14ac:dyDescent="0.15">
      <c r="A31" s="67"/>
      <c r="B31" s="234" t="s">
        <v>86</v>
      </c>
      <c r="C31" s="66">
        <v>36</v>
      </c>
      <c r="D31" s="66">
        <v>391</v>
      </c>
      <c r="E31" s="66">
        <v>37</v>
      </c>
      <c r="F31" s="66">
        <v>377</v>
      </c>
      <c r="G31" s="66">
        <v>36</v>
      </c>
      <c r="H31" s="66">
        <v>456</v>
      </c>
    </row>
    <row r="32" spans="1:8" x14ac:dyDescent="0.15">
      <c r="A32" s="67"/>
      <c r="B32" s="234" t="s">
        <v>87</v>
      </c>
      <c r="C32" s="66">
        <v>110</v>
      </c>
      <c r="D32" s="66">
        <v>778</v>
      </c>
      <c r="E32" s="66">
        <v>106</v>
      </c>
      <c r="F32" s="66">
        <v>856</v>
      </c>
      <c r="G32" s="66">
        <v>98</v>
      </c>
      <c r="H32" s="66">
        <v>771</v>
      </c>
    </row>
    <row r="33" spans="1:8" x14ac:dyDescent="0.15">
      <c r="A33" s="67"/>
      <c r="B33" s="234" t="s">
        <v>88</v>
      </c>
      <c r="C33" s="66" t="s">
        <v>51</v>
      </c>
      <c r="D33" s="66" t="s">
        <v>51</v>
      </c>
      <c r="E33" s="66" t="s">
        <v>51</v>
      </c>
      <c r="F33" s="66" t="s">
        <v>51</v>
      </c>
      <c r="G33" s="66">
        <v>20</v>
      </c>
      <c r="H33" s="66" t="s">
        <v>51</v>
      </c>
    </row>
    <row r="34" spans="1:8" x14ac:dyDescent="0.15">
      <c r="A34" s="67"/>
      <c r="B34" s="234" t="s">
        <v>89</v>
      </c>
      <c r="C34" s="66">
        <v>105</v>
      </c>
      <c r="D34" s="66">
        <v>2480</v>
      </c>
      <c r="E34" s="66">
        <v>104</v>
      </c>
      <c r="F34" s="66">
        <v>2370</v>
      </c>
      <c r="G34" s="66">
        <v>102</v>
      </c>
      <c r="H34" s="66">
        <v>2140</v>
      </c>
    </row>
    <row r="35" spans="1:8" x14ac:dyDescent="0.15">
      <c r="A35" s="67"/>
      <c r="B35" s="234" t="s">
        <v>90</v>
      </c>
      <c r="C35" s="66">
        <v>93</v>
      </c>
      <c r="D35" s="66">
        <v>1730</v>
      </c>
      <c r="E35" s="66">
        <v>91</v>
      </c>
      <c r="F35" s="66">
        <v>1690</v>
      </c>
      <c r="G35" s="66">
        <v>89</v>
      </c>
      <c r="H35" s="66">
        <v>1540</v>
      </c>
    </row>
    <row r="36" spans="1:8" x14ac:dyDescent="0.15">
      <c r="A36" s="67"/>
      <c r="B36" s="234" t="s">
        <v>91</v>
      </c>
      <c r="C36" s="66" t="s">
        <v>51</v>
      </c>
      <c r="D36" s="66" t="s">
        <v>51</v>
      </c>
      <c r="E36" s="66" t="s">
        <v>51</v>
      </c>
      <c r="F36" s="66" t="s">
        <v>51</v>
      </c>
      <c r="G36" s="66">
        <v>99</v>
      </c>
      <c r="H36" s="66" t="s">
        <v>51</v>
      </c>
    </row>
    <row r="37" spans="1:8" x14ac:dyDescent="0.15">
      <c r="A37" s="67"/>
      <c r="B37" s="234" t="s">
        <v>92</v>
      </c>
      <c r="C37" s="66" t="s">
        <v>51</v>
      </c>
      <c r="D37" s="66" t="s">
        <v>51</v>
      </c>
      <c r="E37" s="66" t="s">
        <v>51</v>
      </c>
      <c r="F37" s="66" t="s">
        <v>51</v>
      </c>
      <c r="G37" s="66">
        <v>8</v>
      </c>
      <c r="H37" s="66" t="s">
        <v>51</v>
      </c>
    </row>
    <row r="38" spans="1:8" x14ac:dyDescent="0.15">
      <c r="A38" s="67"/>
      <c r="B38" s="234" t="s">
        <v>93</v>
      </c>
      <c r="C38" s="66">
        <v>125</v>
      </c>
      <c r="D38" s="66">
        <v>734</v>
      </c>
      <c r="E38" s="66">
        <v>122</v>
      </c>
      <c r="F38" s="66">
        <v>786</v>
      </c>
      <c r="G38" s="66">
        <v>120</v>
      </c>
      <c r="H38" s="66">
        <v>804</v>
      </c>
    </row>
    <row r="39" spans="1:8" x14ac:dyDescent="0.15">
      <c r="A39" s="67"/>
      <c r="B39" s="234"/>
      <c r="C39" s="66"/>
      <c r="D39" s="66"/>
      <c r="E39" s="66"/>
      <c r="F39" s="66"/>
      <c r="G39" s="66"/>
      <c r="H39" s="66"/>
    </row>
    <row r="40" spans="1:8" x14ac:dyDescent="0.15">
      <c r="A40" s="254" t="s">
        <v>94</v>
      </c>
      <c r="B40" s="255"/>
      <c r="C40" s="66"/>
      <c r="D40" s="66"/>
      <c r="E40" s="66"/>
      <c r="F40" s="66"/>
      <c r="G40" s="66"/>
      <c r="H40" s="66"/>
    </row>
    <row r="41" spans="1:8" x14ac:dyDescent="0.15">
      <c r="A41" s="67"/>
      <c r="B41" s="234" t="s">
        <v>95</v>
      </c>
      <c r="C41" s="66">
        <v>726</v>
      </c>
      <c r="D41" s="66">
        <v>9940</v>
      </c>
      <c r="E41" s="66">
        <v>705</v>
      </c>
      <c r="F41" s="66">
        <v>7070</v>
      </c>
      <c r="G41" s="66">
        <v>691</v>
      </c>
      <c r="H41" s="66">
        <v>7890</v>
      </c>
    </row>
    <row r="42" spans="1:8" x14ac:dyDescent="0.15">
      <c r="A42" s="67"/>
      <c r="B42" s="234" t="s">
        <v>96</v>
      </c>
      <c r="C42" s="66" t="s">
        <v>51</v>
      </c>
      <c r="D42" s="66" t="s">
        <v>51</v>
      </c>
      <c r="E42" s="66" t="s">
        <v>51</v>
      </c>
      <c r="F42" s="66" t="s">
        <v>51</v>
      </c>
      <c r="G42" s="66" t="s">
        <v>51</v>
      </c>
      <c r="H42" s="66" t="s">
        <v>51</v>
      </c>
    </row>
    <row r="43" spans="1:8" x14ac:dyDescent="0.15">
      <c r="A43" s="67"/>
      <c r="B43" s="234" t="s">
        <v>97</v>
      </c>
      <c r="C43" s="66" t="s">
        <v>51</v>
      </c>
      <c r="D43" s="66" t="s">
        <v>51</v>
      </c>
      <c r="E43" s="66" t="s">
        <v>51</v>
      </c>
      <c r="F43" s="66" t="s">
        <v>51</v>
      </c>
      <c r="G43" s="66" t="s">
        <v>51</v>
      </c>
      <c r="H43" s="66" t="s">
        <v>51</v>
      </c>
    </row>
    <row r="44" spans="1:8" x14ac:dyDescent="0.15">
      <c r="A44" s="67"/>
      <c r="B44" s="234" t="s">
        <v>98</v>
      </c>
      <c r="C44" s="66">
        <v>190</v>
      </c>
      <c r="D44" s="66">
        <v>3000</v>
      </c>
      <c r="E44" s="66">
        <v>178</v>
      </c>
      <c r="F44" s="66">
        <v>2810</v>
      </c>
      <c r="G44" s="66">
        <v>170</v>
      </c>
      <c r="H44" s="66">
        <v>3350</v>
      </c>
    </row>
    <row r="45" spans="1:8" x14ac:dyDescent="0.15">
      <c r="A45" s="67"/>
      <c r="B45" s="234" t="s">
        <v>99</v>
      </c>
      <c r="C45" s="66">
        <v>744</v>
      </c>
      <c r="D45" s="66">
        <v>571</v>
      </c>
      <c r="E45" s="66">
        <v>720</v>
      </c>
      <c r="F45" s="66">
        <v>474</v>
      </c>
      <c r="G45" s="66">
        <v>709</v>
      </c>
      <c r="H45" s="66">
        <v>516</v>
      </c>
    </row>
    <row r="46" spans="1:8" x14ac:dyDescent="0.15">
      <c r="A46" s="254" t="s">
        <v>100</v>
      </c>
      <c r="B46" s="255"/>
      <c r="C46" s="66"/>
      <c r="D46" s="66"/>
      <c r="E46" s="66"/>
      <c r="F46" s="66"/>
      <c r="G46" s="66"/>
      <c r="H46" s="66"/>
    </row>
    <row r="47" spans="1:8" x14ac:dyDescent="0.15">
      <c r="A47" s="68"/>
      <c r="B47" s="235" t="s">
        <v>101</v>
      </c>
      <c r="C47" s="69" t="s">
        <v>51</v>
      </c>
      <c r="D47" s="69" t="s">
        <v>51</v>
      </c>
      <c r="E47" s="69" t="s">
        <v>51</v>
      </c>
      <c r="F47" s="69" t="s">
        <v>51</v>
      </c>
      <c r="G47" s="69" t="s">
        <v>51</v>
      </c>
      <c r="H47" s="69" t="s">
        <v>51</v>
      </c>
    </row>
    <row r="48" spans="1:8" x14ac:dyDescent="0.15">
      <c r="A48" s="70" t="s">
        <v>102</v>
      </c>
      <c r="B48" s="243" t="s">
        <v>103</v>
      </c>
      <c r="C48" s="30"/>
      <c r="D48" s="30"/>
      <c r="E48" s="30"/>
      <c r="F48" s="30"/>
      <c r="G48" s="30"/>
      <c r="H48" s="30"/>
    </row>
    <row r="49" spans="1:8" x14ac:dyDescent="0.15">
      <c r="A49" s="71"/>
      <c r="B49" s="243" t="s">
        <v>104</v>
      </c>
      <c r="C49" s="32"/>
      <c r="D49" s="32"/>
      <c r="E49" s="32"/>
      <c r="F49" s="32"/>
      <c r="G49" s="32"/>
      <c r="H49" s="32"/>
    </row>
    <row r="50" spans="1:8" x14ac:dyDescent="0.15">
      <c r="B50" s="243" t="s">
        <v>105</v>
      </c>
      <c r="C50" s="32"/>
      <c r="D50" s="32"/>
      <c r="E50" s="32"/>
      <c r="F50" s="32"/>
      <c r="G50" s="32"/>
      <c r="H50" s="32"/>
    </row>
    <row r="51" spans="1:8" x14ac:dyDescent="0.15">
      <c r="B51" s="243" t="s">
        <v>106</v>
      </c>
      <c r="C51" s="32"/>
      <c r="D51" s="32"/>
      <c r="E51" s="32"/>
      <c r="F51" s="32"/>
      <c r="G51" s="32"/>
      <c r="H51" s="32"/>
    </row>
    <row r="52" spans="1:8" x14ac:dyDescent="0.15">
      <c r="B52" s="243" t="s">
        <v>107</v>
      </c>
      <c r="C52" s="32"/>
      <c r="D52" s="32"/>
      <c r="E52" s="32"/>
      <c r="F52" s="32"/>
      <c r="G52" s="32"/>
      <c r="H52" s="32"/>
    </row>
    <row r="53" spans="1:8" x14ac:dyDescent="0.15">
      <c r="A53" s="70" t="s">
        <v>108</v>
      </c>
      <c r="B53" s="29" t="s">
        <v>109</v>
      </c>
      <c r="C53" s="72"/>
      <c r="D53" s="72"/>
      <c r="E53" s="72"/>
      <c r="F53" s="72"/>
      <c r="G53" s="72"/>
      <c r="H53" s="72"/>
    </row>
    <row r="54" spans="1:8" x14ac:dyDescent="0.15">
      <c r="C54" s="32"/>
      <c r="D54" s="32"/>
      <c r="E54" s="32"/>
      <c r="F54" s="32"/>
      <c r="G54" s="32"/>
      <c r="H54" s="32"/>
    </row>
    <row r="55" spans="1:8" x14ac:dyDescent="0.15">
      <c r="B55" s="32"/>
      <c r="C55" s="32"/>
      <c r="D55" s="32"/>
      <c r="E55" s="32"/>
      <c r="F55" s="32"/>
      <c r="G55" s="32"/>
      <c r="H55" s="32"/>
    </row>
  </sheetData>
  <mergeCells count="11">
    <mergeCell ref="A9:B9"/>
    <mergeCell ref="G3:H3"/>
    <mergeCell ref="A4:B5"/>
    <mergeCell ref="E4:F4"/>
    <mergeCell ref="G4:H4"/>
    <mergeCell ref="A7:B7"/>
    <mergeCell ref="A12:B12"/>
    <mergeCell ref="A14:B14"/>
    <mergeCell ref="A17:B17"/>
    <mergeCell ref="A40:B40"/>
    <mergeCell ref="A46:B46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145B8-442F-426B-8E0D-A7DC51E516C4}">
  <dimension ref="A1:I11"/>
  <sheetViews>
    <sheetView showGridLines="0" zoomScale="110" zoomScaleNormal="110" workbookViewId="0"/>
  </sheetViews>
  <sheetFormatPr defaultRowHeight="13.5" x14ac:dyDescent="0.15"/>
  <cols>
    <col min="1" max="1" width="5.875" customWidth="1"/>
    <col min="2" max="2" width="5.125" customWidth="1"/>
    <col min="3" max="3" width="4.125" customWidth="1"/>
    <col min="4" max="9" width="11.25" customWidth="1"/>
  </cols>
  <sheetData>
    <row r="1" spans="1:9" ht="18.75" x14ac:dyDescent="0.2">
      <c r="A1" s="1" t="s">
        <v>110</v>
      </c>
      <c r="B1" s="73"/>
      <c r="C1" s="74"/>
      <c r="D1" s="73"/>
      <c r="E1" s="73"/>
      <c r="F1" s="73"/>
      <c r="G1" s="73"/>
      <c r="H1" s="73"/>
      <c r="I1" s="73"/>
    </row>
    <row r="2" spans="1:9" ht="12.75" customHeight="1" x14ac:dyDescent="0.15">
      <c r="A2" s="73" t="s">
        <v>111</v>
      </c>
      <c r="B2" s="73"/>
      <c r="C2" s="73"/>
      <c r="D2" s="75"/>
      <c r="E2" s="75"/>
      <c r="F2" s="75"/>
      <c r="G2" s="75"/>
      <c r="H2" s="73"/>
      <c r="I2" s="70" t="s">
        <v>112</v>
      </c>
    </row>
    <row r="3" spans="1:9" ht="15" customHeight="1" x14ac:dyDescent="0.15">
      <c r="A3" s="257" t="s">
        <v>113</v>
      </c>
      <c r="B3" s="257"/>
      <c r="C3" s="258"/>
      <c r="D3" s="266" t="s">
        <v>114</v>
      </c>
      <c r="E3" s="266" t="s">
        <v>115</v>
      </c>
      <c r="F3" s="268"/>
      <c r="G3" s="269"/>
      <c r="H3" s="270" t="s">
        <v>116</v>
      </c>
      <c r="I3" s="272" t="s">
        <v>117</v>
      </c>
    </row>
    <row r="4" spans="1:9" ht="15" customHeight="1" x14ac:dyDescent="0.15">
      <c r="A4" s="259"/>
      <c r="B4" s="259"/>
      <c r="C4" s="260"/>
      <c r="D4" s="267"/>
      <c r="E4" s="223" t="s">
        <v>118</v>
      </c>
      <c r="F4" s="225" t="s">
        <v>119</v>
      </c>
      <c r="G4" s="225" t="s">
        <v>120</v>
      </c>
      <c r="H4" s="271"/>
      <c r="I4" s="273"/>
    </row>
    <row r="5" spans="1:9" ht="15" customHeight="1" x14ac:dyDescent="0.15">
      <c r="A5" s="14"/>
      <c r="B5" s="15"/>
      <c r="C5" s="76"/>
      <c r="D5" s="17"/>
      <c r="E5" s="17"/>
      <c r="F5" s="17"/>
      <c r="G5" s="17"/>
      <c r="H5" s="17"/>
      <c r="I5" s="17"/>
    </row>
    <row r="6" spans="1:9" ht="15" customHeight="1" x14ac:dyDescent="0.15">
      <c r="A6" s="18" t="s">
        <v>20</v>
      </c>
      <c r="B6" s="233">
        <v>29</v>
      </c>
      <c r="C6" s="77" t="s">
        <v>121</v>
      </c>
      <c r="D6" s="41">
        <v>2940</v>
      </c>
      <c r="E6" s="41">
        <v>15000</v>
      </c>
      <c r="F6" s="41">
        <v>11200</v>
      </c>
      <c r="G6" s="41">
        <v>3740</v>
      </c>
      <c r="H6" s="78">
        <v>22600</v>
      </c>
      <c r="I6" s="78">
        <v>1465</v>
      </c>
    </row>
    <row r="7" spans="1:9" ht="15" customHeight="1" x14ac:dyDescent="0.15">
      <c r="A7" s="18"/>
      <c r="B7" s="233">
        <v>30</v>
      </c>
      <c r="C7" s="79"/>
      <c r="D7" s="41">
        <v>2750</v>
      </c>
      <c r="E7" s="41">
        <v>14400</v>
      </c>
      <c r="F7" s="41">
        <v>11100</v>
      </c>
      <c r="G7" s="41">
        <v>3260</v>
      </c>
      <c r="H7" s="78">
        <v>22200</v>
      </c>
      <c r="I7" s="78">
        <v>1484</v>
      </c>
    </row>
    <row r="8" spans="1:9" ht="15" customHeight="1" x14ac:dyDescent="0.15">
      <c r="A8" s="18"/>
      <c r="B8" s="22"/>
      <c r="C8" s="21"/>
      <c r="D8" s="66"/>
      <c r="E8" s="66"/>
      <c r="F8" s="66"/>
      <c r="G8" s="66"/>
      <c r="H8" s="66"/>
      <c r="I8" s="66"/>
    </row>
    <row r="9" spans="1:9" ht="15" customHeight="1" x14ac:dyDescent="0.15">
      <c r="A9" s="42"/>
      <c r="B9" s="240">
        <v>31</v>
      </c>
      <c r="C9" s="241"/>
      <c r="D9" s="80">
        <v>2770</v>
      </c>
      <c r="E9" s="80">
        <v>14400</v>
      </c>
      <c r="F9" s="80">
        <v>11400</v>
      </c>
      <c r="G9" s="80">
        <v>3000</v>
      </c>
      <c r="H9" s="80">
        <v>23300</v>
      </c>
      <c r="I9" s="80">
        <v>1281</v>
      </c>
    </row>
    <row r="10" spans="1:9" ht="15" customHeight="1" x14ac:dyDescent="0.15">
      <c r="A10" s="81" t="s">
        <v>122</v>
      </c>
      <c r="B10" s="2"/>
      <c r="C10" s="2"/>
      <c r="D10" s="2"/>
      <c r="E10" s="2"/>
      <c r="F10" s="2"/>
      <c r="G10" s="2"/>
      <c r="H10" s="2"/>
      <c r="I10" s="2"/>
    </row>
    <row r="11" spans="1:9" ht="15" customHeight="1" x14ac:dyDescent="0.15">
      <c r="A11" s="81" t="s">
        <v>123</v>
      </c>
      <c r="B11" s="2"/>
      <c r="C11" s="2"/>
      <c r="D11" s="2"/>
      <c r="E11" s="2"/>
      <c r="F11" s="2"/>
      <c r="G11" s="2"/>
      <c r="H11" s="2"/>
      <c r="I11" s="2"/>
    </row>
  </sheetData>
  <mergeCells count="5">
    <mergeCell ref="A3:C4"/>
    <mergeCell ref="D3:D4"/>
    <mergeCell ref="E3:G3"/>
    <mergeCell ref="H3:H4"/>
    <mergeCell ref="I3:I4"/>
  </mergeCells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186AD-06D6-4F45-90F3-E82EA5ECCD18}">
  <dimension ref="A1:M11"/>
  <sheetViews>
    <sheetView showGridLines="0" zoomScale="110" zoomScaleNormal="110" workbookViewId="0"/>
  </sheetViews>
  <sheetFormatPr defaultRowHeight="13.5" x14ac:dyDescent="0.15"/>
  <cols>
    <col min="1" max="1" width="4.875" customWidth="1"/>
    <col min="2" max="2" width="5.25" customWidth="1"/>
    <col min="3" max="3" width="5.125" customWidth="1"/>
    <col min="8" max="8" width="10.125" customWidth="1"/>
  </cols>
  <sheetData>
    <row r="1" spans="1:13" ht="18.75" x14ac:dyDescent="0.2">
      <c r="A1" s="1" t="s">
        <v>124</v>
      </c>
      <c r="B1" s="73"/>
      <c r="C1" s="74"/>
      <c r="D1" s="73"/>
      <c r="E1" s="73"/>
      <c r="F1" s="73"/>
      <c r="G1" s="73"/>
      <c r="H1" s="73"/>
      <c r="I1" s="73"/>
      <c r="J1" s="73"/>
      <c r="K1" s="73"/>
    </row>
    <row r="2" spans="1:13" ht="13.5" customHeight="1" x14ac:dyDescent="0.15">
      <c r="A2" s="73" t="s">
        <v>125</v>
      </c>
      <c r="B2" s="73"/>
      <c r="C2" s="73"/>
      <c r="D2" s="75"/>
      <c r="E2" s="82"/>
      <c r="F2" s="75"/>
      <c r="G2" s="75"/>
      <c r="H2" s="75"/>
      <c r="I2" s="73"/>
      <c r="J2" s="9"/>
      <c r="K2" s="6" t="s">
        <v>112</v>
      </c>
    </row>
    <row r="3" spans="1:13" ht="13.5" customHeight="1" x14ac:dyDescent="0.15">
      <c r="A3" s="274" t="s">
        <v>126</v>
      </c>
      <c r="B3" s="274"/>
      <c r="C3" s="246"/>
      <c r="D3" s="276" t="s">
        <v>127</v>
      </c>
      <c r="E3" s="276" t="s">
        <v>128</v>
      </c>
      <c r="F3" s="278" t="s">
        <v>129</v>
      </c>
      <c r="G3" s="278"/>
      <c r="H3" s="278"/>
      <c r="I3" s="278"/>
      <c r="J3" s="278"/>
      <c r="K3" s="279" t="s">
        <v>130</v>
      </c>
    </row>
    <row r="4" spans="1:13" ht="13.5" customHeight="1" x14ac:dyDescent="0.15">
      <c r="A4" s="275"/>
      <c r="B4" s="275"/>
      <c r="C4" s="248"/>
      <c r="D4" s="277"/>
      <c r="E4" s="277"/>
      <c r="F4" s="225" t="s">
        <v>131</v>
      </c>
      <c r="G4" s="225" t="s">
        <v>132</v>
      </c>
      <c r="H4" s="225" t="s">
        <v>133</v>
      </c>
      <c r="I4" s="225" t="s">
        <v>134</v>
      </c>
      <c r="J4" s="225" t="s">
        <v>135</v>
      </c>
      <c r="K4" s="280"/>
    </row>
    <row r="5" spans="1:13" ht="13.5" customHeight="1" x14ac:dyDescent="0.15">
      <c r="A5" s="83"/>
      <c r="B5" s="84"/>
      <c r="C5" s="16"/>
      <c r="D5" s="17"/>
      <c r="E5" s="17"/>
      <c r="F5" s="17"/>
      <c r="G5" s="17"/>
      <c r="H5" s="17"/>
      <c r="I5" s="17"/>
      <c r="J5" s="17"/>
      <c r="K5" s="2"/>
    </row>
    <row r="6" spans="1:13" ht="13.5" customHeight="1" x14ac:dyDescent="0.15">
      <c r="A6" s="85" t="s">
        <v>20</v>
      </c>
      <c r="B6" s="233">
        <v>28</v>
      </c>
      <c r="C6" s="77" t="s">
        <v>121</v>
      </c>
      <c r="D6" s="41">
        <v>28665</v>
      </c>
      <c r="E6" s="86" t="s">
        <v>51</v>
      </c>
      <c r="F6" s="86" t="s">
        <v>51</v>
      </c>
      <c r="G6" s="86" t="s">
        <v>51</v>
      </c>
      <c r="H6" s="86" t="s">
        <v>51</v>
      </c>
      <c r="I6" s="86" t="s">
        <v>51</v>
      </c>
      <c r="J6" s="86" t="s">
        <v>51</v>
      </c>
      <c r="K6" s="86" t="s">
        <v>51</v>
      </c>
    </row>
    <row r="7" spans="1:13" ht="13.5" customHeight="1" x14ac:dyDescent="0.15">
      <c r="A7" s="85"/>
      <c r="B7" s="233">
        <v>29</v>
      </c>
      <c r="C7" s="79"/>
      <c r="D7" s="41">
        <v>28668</v>
      </c>
      <c r="E7" s="86" t="s">
        <v>51</v>
      </c>
      <c r="F7" s="86" t="s">
        <v>51</v>
      </c>
      <c r="G7" s="86" t="s">
        <v>51</v>
      </c>
      <c r="H7" s="86" t="s">
        <v>51</v>
      </c>
      <c r="I7" s="86" t="s">
        <v>51</v>
      </c>
      <c r="J7" s="86" t="s">
        <v>51</v>
      </c>
      <c r="K7" s="86" t="s">
        <v>51</v>
      </c>
      <c r="M7" s="41"/>
    </row>
    <row r="8" spans="1:13" ht="13.5" customHeight="1" x14ac:dyDescent="0.15">
      <c r="A8" s="87"/>
      <c r="B8" s="88"/>
      <c r="C8" s="24"/>
      <c r="D8" s="66"/>
      <c r="E8" s="66"/>
      <c r="F8" s="66"/>
      <c r="G8" s="66"/>
      <c r="H8" s="66"/>
      <c r="I8" s="66"/>
      <c r="J8" s="66"/>
      <c r="K8" s="2"/>
    </row>
    <row r="9" spans="1:13" ht="13.5" customHeight="1" x14ac:dyDescent="0.15">
      <c r="A9" s="25"/>
      <c r="B9" s="26">
        <v>30</v>
      </c>
      <c r="C9" s="89"/>
      <c r="D9" s="90">
        <v>25079</v>
      </c>
      <c r="E9" s="90" t="s">
        <v>52</v>
      </c>
      <c r="F9" s="90" t="s">
        <v>52</v>
      </c>
      <c r="G9" s="90" t="s">
        <v>52</v>
      </c>
      <c r="H9" s="90" t="s">
        <v>52</v>
      </c>
      <c r="I9" s="90" t="s">
        <v>52</v>
      </c>
      <c r="J9" s="90" t="s">
        <v>52</v>
      </c>
      <c r="K9" s="28" t="s">
        <v>52</v>
      </c>
      <c r="M9" s="41"/>
    </row>
    <row r="10" spans="1:13" ht="17.25" customHeight="1" x14ac:dyDescent="0.15">
      <c r="A10" s="29" t="s">
        <v>136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x14ac:dyDescent="0.15">
      <c r="J11" s="41"/>
    </row>
  </sheetData>
  <mergeCells count="5">
    <mergeCell ref="A3:C4"/>
    <mergeCell ref="D3:D4"/>
    <mergeCell ref="E3:E4"/>
    <mergeCell ref="F3:J3"/>
    <mergeCell ref="K3:K4"/>
  </mergeCells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058F-490B-41ED-9E83-DDF9CB7EF8E6}">
  <dimension ref="A1:K10"/>
  <sheetViews>
    <sheetView showGridLines="0" zoomScale="110" zoomScaleNormal="110" workbookViewId="0"/>
  </sheetViews>
  <sheetFormatPr defaultRowHeight="13.5" x14ac:dyDescent="0.15"/>
  <cols>
    <col min="1" max="1" width="6.625" customWidth="1"/>
    <col min="2" max="2" width="3.25" customWidth="1"/>
    <col min="3" max="3" width="6.5" customWidth="1"/>
    <col min="4" max="10" width="10.25" customWidth="1"/>
  </cols>
  <sheetData>
    <row r="1" spans="1:11" ht="18.75" x14ac:dyDescent="0.2">
      <c r="A1" s="1" t="s">
        <v>137</v>
      </c>
      <c r="C1" s="1"/>
      <c r="D1" s="73"/>
      <c r="E1" s="73"/>
      <c r="F1" s="73"/>
      <c r="G1" s="73"/>
      <c r="H1" s="73"/>
      <c r="I1" s="73"/>
      <c r="J1" s="73"/>
    </row>
    <row r="2" spans="1:11" ht="16.5" customHeight="1" x14ac:dyDescent="0.15">
      <c r="A2" s="30" t="s">
        <v>138</v>
      </c>
      <c r="C2" s="30"/>
      <c r="D2" s="75"/>
      <c r="E2" s="75"/>
      <c r="F2" s="75"/>
      <c r="G2" s="75"/>
      <c r="H2" s="75"/>
      <c r="I2" s="75"/>
      <c r="J2" s="91" t="s">
        <v>139</v>
      </c>
      <c r="K2" s="92"/>
    </row>
    <row r="3" spans="1:11" ht="13.5" customHeight="1" x14ac:dyDescent="0.15">
      <c r="A3" s="257" t="s">
        <v>140</v>
      </c>
      <c r="B3" s="257"/>
      <c r="C3" s="258"/>
      <c r="D3" s="281" t="s">
        <v>116</v>
      </c>
      <c r="E3" s="283" t="s">
        <v>141</v>
      </c>
      <c r="F3" s="283"/>
      <c r="G3" s="283"/>
      <c r="H3" s="283"/>
      <c r="I3" s="247" t="s">
        <v>142</v>
      </c>
      <c r="J3" s="279" t="s">
        <v>143</v>
      </c>
      <c r="K3" s="92"/>
    </row>
    <row r="4" spans="1:11" ht="13.5" customHeight="1" x14ac:dyDescent="0.15">
      <c r="A4" s="259"/>
      <c r="B4" s="259"/>
      <c r="C4" s="260"/>
      <c r="D4" s="282"/>
      <c r="E4" s="93" t="s">
        <v>144</v>
      </c>
      <c r="F4" s="221" t="s">
        <v>145</v>
      </c>
      <c r="G4" s="221" t="s">
        <v>146</v>
      </c>
      <c r="H4" s="221" t="s">
        <v>147</v>
      </c>
      <c r="I4" s="249"/>
      <c r="J4" s="280"/>
      <c r="K4" s="92"/>
    </row>
    <row r="5" spans="1:11" ht="13.5" customHeight="1" x14ac:dyDescent="0.15">
      <c r="A5" s="94"/>
      <c r="B5" s="94"/>
      <c r="C5" s="95"/>
      <c r="D5" s="66"/>
      <c r="E5" s="66"/>
      <c r="F5" s="66"/>
      <c r="G5" s="66"/>
      <c r="H5" s="66"/>
      <c r="I5" s="66"/>
      <c r="J5" s="66"/>
      <c r="K5" s="92"/>
    </row>
    <row r="6" spans="1:11" ht="13.5" customHeight="1" x14ac:dyDescent="0.15">
      <c r="A6" s="96" t="s">
        <v>148</v>
      </c>
      <c r="B6" s="97">
        <v>28</v>
      </c>
      <c r="C6" s="98" t="s">
        <v>149</v>
      </c>
      <c r="D6" s="99">
        <v>0.8</v>
      </c>
      <c r="E6" s="99">
        <v>349.9</v>
      </c>
      <c r="F6" s="99">
        <v>388.5</v>
      </c>
      <c r="G6" s="99">
        <v>504.2</v>
      </c>
      <c r="H6" s="101" t="s">
        <v>150</v>
      </c>
      <c r="I6" s="101" t="s">
        <v>150</v>
      </c>
      <c r="J6" s="101" t="s">
        <v>150</v>
      </c>
    </row>
    <row r="7" spans="1:11" ht="13.5" customHeight="1" x14ac:dyDescent="0.15">
      <c r="A7" s="97"/>
      <c r="B7" s="97">
        <v>29</v>
      </c>
      <c r="C7" s="102"/>
      <c r="D7" s="99">
        <v>0.8</v>
      </c>
      <c r="E7" s="99">
        <v>310.8</v>
      </c>
      <c r="F7" s="99">
        <v>371.3</v>
      </c>
      <c r="G7" s="99">
        <v>429.3</v>
      </c>
      <c r="H7" s="101" t="s">
        <v>150</v>
      </c>
      <c r="I7" s="101" t="s">
        <v>150</v>
      </c>
      <c r="J7" s="101" t="s">
        <v>150</v>
      </c>
    </row>
    <row r="8" spans="1:11" ht="13.5" customHeight="1" x14ac:dyDescent="0.15">
      <c r="A8" s="94"/>
      <c r="B8" s="94"/>
      <c r="C8" s="103"/>
      <c r="D8" s="100"/>
      <c r="E8" s="100"/>
      <c r="F8" s="100"/>
      <c r="G8" s="100"/>
      <c r="H8" s="100"/>
      <c r="I8" s="100"/>
      <c r="J8" s="100"/>
    </row>
    <row r="9" spans="1:11" ht="13.5" customHeight="1" x14ac:dyDescent="0.15">
      <c r="A9" s="104"/>
      <c r="B9" s="105">
        <v>30</v>
      </c>
      <c r="C9" s="106"/>
      <c r="D9" s="107">
        <v>0.2</v>
      </c>
      <c r="E9" s="107">
        <v>322.2</v>
      </c>
      <c r="F9" s="107">
        <v>383.8</v>
      </c>
      <c r="G9" s="107">
        <v>413.7</v>
      </c>
      <c r="H9" s="108">
        <v>1</v>
      </c>
      <c r="I9" s="108" t="s">
        <v>151</v>
      </c>
      <c r="J9" s="108" t="s">
        <v>151</v>
      </c>
    </row>
    <row r="10" spans="1:11" x14ac:dyDescent="0.15">
      <c r="A10" s="109" t="s">
        <v>152</v>
      </c>
      <c r="C10" s="110"/>
      <c r="D10" s="2"/>
    </row>
  </sheetData>
  <mergeCells count="5">
    <mergeCell ref="A3:C4"/>
    <mergeCell ref="D3:D4"/>
    <mergeCell ref="E3:H3"/>
    <mergeCell ref="I3:I4"/>
    <mergeCell ref="J3:J4"/>
  </mergeCells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E302C-BC98-46DF-95D5-79BD05320596}">
  <dimension ref="A1:K10"/>
  <sheetViews>
    <sheetView showGridLines="0" zoomScale="110" zoomScaleNormal="110" workbookViewId="0"/>
  </sheetViews>
  <sheetFormatPr defaultRowHeight="13.5" x14ac:dyDescent="0.15"/>
  <cols>
    <col min="1" max="1" width="6.625" customWidth="1"/>
    <col min="2" max="2" width="3.25" customWidth="1"/>
    <col min="3" max="3" width="6.5" customWidth="1"/>
    <col min="4" max="10" width="10.25" customWidth="1"/>
  </cols>
  <sheetData>
    <row r="1" spans="1:11" ht="18.75" x14ac:dyDescent="0.2">
      <c r="A1" s="1" t="s">
        <v>153</v>
      </c>
      <c r="C1" s="1"/>
      <c r="D1" s="73"/>
      <c r="E1" s="73"/>
      <c r="F1" s="73"/>
      <c r="G1" s="73"/>
      <c r="H1" s="73"/>
      <c r="I1" s="73"/>
      <c r="J1" s="73"/>
    </row>
    <row r="2" spans="1:11" ht="16.5" customHeight="1" x14ac:dyDescent="0.15">
      <c r="A2" s="30" t="s">
        <v>154</v>
      </c>
      <c r="C2" s="30"/>
      <c r="D2" s="75"/>
      <c r="E2" s="75"/>
      <c r="F2" s="75"/>
      <c r="G2" s="75"/>
      <c r="H2" s="75"/>
      <c r="I2" s="75"/>
      <c r="J2" s="91" t="s">
        <v>139</v>
      </c>
      <c r="K2" s="92"/>
    </row>
    <row r="3" spans="1:11" ht="13.5" customHeight="1" x14ac:dyDescent="0.15">
      <c r="A3" s="257" t="s">
        <v>140</v>
      </c>
      <c r="B3" s="257"/>
      <c r="C3" s="258"/>
      <c r="D3" s="281" t="s">
        <v>116</v>
      </c>
      <c r="E3" s="283" t="s">
        <v>141</v>
      </c>
      <c r="F3" s="283"/>
      <c r="G3" s="283"/>
      <c r="H3" s="283"/>
      <c r="I3" s="247" t="s">
        <v>142</v>
      </c>
      <c r="J3" s="279" t="s">
        <v>143</v>
      </c>
      <c r="K3" s="92"/>
    </row>
    <row r="4" spans="1:11" ht="13.5" customHeight="1" x14ac:dyDescent="0.15">
      <c r="A4" s="259"/>
      <c r="B4" s="259"/>
      <c r="C4" s="260"/>
      <c r="D4" s="282"/>
      <c r="E4" s="93" t="s">
        <v>144</v>
      </c>
      <c r="F4" s="221" t="s">
        <v>145</v>
      </c>
      <c r="G4" s="221" t="s">
        <v>146</v>
      </c>
      <c r="H4" s="221" t="s">
        <v>147</v>
      </c>
      <c r="I4" s="249"/>
      <c r="J4" s="280"/>
      <c r="K4" s="92"/>
    </row>
    <row r="5" spans="1:11" ht="13.5" customHeight="1" x14ac:dyDescent="0.15">
      <c r="A5" s="94"/>
      <c r="B5" s="94"/>
      <c r="C5" s="95"/>
      <c r="D5" s="66"/>
      <c r="E5" s="66"/>
      <c r="F5" s="66"/>
      <c r="G5" s="66"/>
      <c r="H5" s="66"/>
      <c r="I5" s="66"/>
      <c r="J5" s="66"/>
      <c r="K5" s="92"/>
    </row>
    <row r="6" spans="1:11" ht="13.5" customHeight="1" x14ac:dyDescent="0.15">
      <c r="A6" s="96" t="s">
        <v>148</v>
      </c>
      <c r="B6" s="97">
        <v>28</v>
      </c>
      <c r="C6" s="98" t="s">
        <v>149</v>
      </c>
      <c r="D6" s="41">
        <v>10</v>
      </c>
      <c r="E6" s="41">
        <v>808</v>
      </c>
      <c r="F6" s="41">
        <v>1037</v>
      </c>
      <c r="G6" s="41">
        <v>1068</v>
      </c>
      <c r="H6" s="66" t="s">
        <v>150</v>
      </c>
      <c r="I6" s="66" t="s">
        <v>150</v>
      </c>
      <c r="J6" s="86" t="s">
        <v>150</v>
      </c>
    </row>
    <row r="7" spans="1:11" ht="13.5" customHeight="1" x14ac:dyDescent="0.15">
      <c r="A7" s="97"/>
      <c r="B7" s="97">
        <v>29</v>
      </c>
      <c r="C7" s="102"/>
      <c r="D7" s="41">
        <v>10</v>
      </c>
      <c r="E7" s="41">
        <v>707</v>
      </c>
      <c r="F7" s="41">
        <v>994</v>
      </c>
      <c r="G7" s="41">
        <v>882</v>
      </c>
      <c r="H7" s="66" t="s">
        <v>150</v>
      </c>
      <c r="I7" s="86" t="s">
        <v>150</v>
      </c>
      <c r="J7" s="66" t="s">
        <v>150</v>
      </c>
    </row>
    <row r="8" spans="1:11" ht="13.5" customHeight="1" x14ac:dyDescent="0.15">
      <c r="A8" s="94"/>
      <c r="B8" s="94"/>
      <c r="C8" s="103"/>
      <c r="D8" s="66"/>
      <c r="E8" s="100"/>
      <c r="F8" s="100"/>
      <c r="G8" s="100"/>
      <c r="H8" s="100"/>
      <c r="I8" s="100"/>
      <c r="J8" s="100"/>
    </row>
    <row r="9" spans="1:11" ht="13.5" customHeight="1" x14ac:dyDescent="0.15">
      <c r="A9" s="104"/>
      <c r="B9" s="105">
        <v>30</v>
      </c>
      <c r="C9" s="106"/>
      <c r="D9" s="80">
        <v>2</v>
      </c>
      <c r="E9" s="80">
        <v>738</v>
      </c>
      <c r="F9" s="80">
        <v>1065</v>
      </c>
      <c r="G9" s="80">
        <v>854</v>
      </c>
      <c r="H9" s="90">
        <v>2</v>
      </c>
      <c r="I9" s="90" t="s">
        <v>151</v>
      </c>
      <c r="J9" s="90" t="s">
        <v>151</v>
      </c>
    </row>
    <row r="10" spans="1:11" ht="17.25" customHeight="1" x14ac:dyDescent="0.15">
      <c r="A10" s="109" t="s">
        <v>155</v>
      </c>
      <c r="C10" s="110"/>
      <c r="D10" s="2"/>
      <c r="E10" s="2"/>
      <c r="F10" s="2"/>
      <c r="G10" s="2"/>
      <c r="H10" s="2"/>
      <c r="I10" s="2"/>
      <c r="J10" s="2"/>
    </row>
  </sheetData>
  <mergeCells count="5">
    <mergeCell ref="A3:C4"/>
    <mergeCell ref="D3:D4"/>
    <mergeCell ref="E3:H3"/>
    <mergeCell ref="I3:I4"/>
    <mergeCell ref="J3:J4"/>
  </mergeCells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EF62-1E86-45A0-81EC-B9D790AFE17C}">
  <dimension ref="A1:P13"/>
  <sheetViews>
    <sheetView showGridLines="0" zoomScale="110" zoomScaleNormal="110" workbookViewId="0"/>
  </sheetViews>
  <sheetFormatPr defaultRowHeight="13.5" x14ac:dyDescent="0.15"/>
  <cols>
    <col min="1" max="1" width="4.5" customWidth="1"/>
    <col min="2" max="2" width="3.25" customWidth="1"/>
    <col min="3" max="3" width="3.375" bestFit="1" customWidth="1"/>
    <col min="4" max="11" width="10.125" customWidth="1"/>
    <col min="12" max="12" width="10.75" customWidth="1"/>
  </cols>
  <sheetData>
    <row r="1" spans="1:16" ht="18.75" x14ac:dyDescent="0.2">
      <c r="A1" s="1" t="s">
        <v>156</v>
      </c>
      <c r="B1" s="9"/>
      <c r="C1" s="73"/>
      <c r="D1" s="73"/>
      <c r="E1" s="73"/>
      <c r="F1" s="73"/>
      <c r="G1" s="73"/>
      <c r="H1" s="73"/>
      <c r="I1" s="73"/>
      <c r="J1" s="73"/>
      <c r="K1" s="73"/>
    </row>
    <row r="2" spans="1:16" ht="12" customHeight="1" x14ac:dyDescent="0.15">
      <c r="A2" s="73"/>
      <c r="B2" s="9"/>
      <c r="C2" s="75"/>
      <c r="D2" s="75"/>
      <c r="E2" s="75"/>
      <c r="F2" s="75"/>
      <c r="G2" s="75"/>
      <c r="H2" s="75"/>
      <c r="I2" s="75"/>
      <c r="J2" s="75"/>
      <c r="K2" s="75"/>
      <c r="L2" s="70" t="s">
        <v>412</v>
      </c>
      <c r="M2" s="7"/>
      <c r="N2" s="7"/>
      <c r="O2" s="7"/>
      <c r="P2" s="7"/>
    </row>
    <row r="3" spans="1:16" x14ac:dyDescent="0.15">
      <c r="A3" s="257" t="s">
        <v>113</v>
      </c>
      <c r="B3" s="257"/>
      <c r="C3" s="258"/>
      <c r="D3" s="288" t="s">
        <v>118</v>
      </c>
      <c r="E3" s="279" t="s">
        <v>157</v>
      </c>
      <c r="F3" s="291"/>
      <c r="G3" s="291"/>
      <c r="H3" s="291"/>
      <c r="I3" s="292"/>
      <c r="J3" s="293" t="s">
        <v>158</v>
      </c>
      <c r="K3" s="296" t="s">
        <v>159</v>
      </c>
      <c r="L3" s="222"/>
    </row>
    <row r="4" spans="1:16" x14ac:dyDescent="0.15">
      <c r="A4" s="286"/>
      <c r="B4" s="286"/>
      <c r="C4" s="287"/>
      <c r="D4" s="289"/>
      <c r="E4" s="297" t="s">
        <v>160</v>
      </c>
      <c r="F4" s="298" t="s">
        <v>161</v>
      </c>
      <c r="G4" s="298" t="s">
        <v>162</v>
      </c>
      <c r="H4" s="297" t="s">
        <v>163</v>
      </c>
      <c r="I4" s="298" t="s">
        <v>164</v>
      </c>
      <c r="J4" s="294"/>
      <c r="K4" s="286"/>
      <c r="L4" s="284" t="s">
        <v>165</v>
      </c>
    </row>
    <row r="5" spans="1:16" x14ac:dyDescent="0.15">
      <c r="A5" s="259"/>
      <c r="B5" s="259"/>
      <c r="C5" s="260"/>
      <c r="D5" s="290"/>
      <c r="E5" s="290"/>
      <c r="F5" s="290"/>
      <c r="G5" s="290"/>
      <c r="H5" s="290"/>
      <c r="I5" s="299"/>
      <c r="J5" s="295"/>
      <c r="K5" s="259"/>
      <c r="L5" s="285"/>
    </row>
    <row r="6" spans="1:16" ht="14.25" customHeight="1" x14ac:dyDescent="0.15">
      <c r="A6" s="14"/>
      <c r="B6" s="15"/>
      <c r="C6" s="76"/>
      <c r="D6" s="111"/>
      <c r="E6" s="66"/>
      <c r="F6" s="66"/>
      <c r="G6" s="66"/>
      <c r="H6" s="66"/>
      <c r="I6" s="66"/>
      <c r="J6" s="66"/>
      <c r="K6" s="66"/>
      <c r="L6" s="66"/>
    </row>
    <row r="7" spans="1:16" ht="14.25" customHeight="1" x14ac:dyDescent="0.15">
      <c r="A7" s="18" t="s">
        <v>20</v>
      </c>
      <c r="B7" s="233">
        <v>17</v>
      </c>
      <c r="C7" s="77" t="s">
        <v>121</v>
      </c>
      <c r="D7" s="111">
        <f>E7+J7+K7</f>
        <v>33548</v>
      </c>
      <c r="E7" s="66">
        <f>SUM(F7:I7)</f>
        <v>204</v>
      </c>
      <c r="F7" s="66">
        <v>41</v>
      </c>
      <c r="G7" s="66">
        <v>78</v>
      </c>
      <c r="H7" s="66">
        <v>79</v>
      </c>
      <c r="I7" s="66">
        <v>6</v>
      </c>
      <c r="J7" s="66">
        <v>3</v>
      </c>
      <c r="K7" s="66">
        <v>33341</v>
      </c>
      <c r="L7" s="66">
        <v>33136</v>
      </c>
      <c r="N7" s="112"/>
    </row>
    <row r="8" spans="1:16" ht="14.25" customHeight="1" x14ac:dyDescent="0.15">
      <c r="A8" s="18"/>
      <c r="B8" s="233">
        <v>22</v>
      </c>
      <c r="C8" s="79"/>
      <c r="D8" s="111">
        <f>E8+J8+K8</f>
        <v>27272</v>
      </c>
      <c r="E8" s="66">
        <f>SUM(F8:I8)</f>
        <v>250</v>
      </c>
      <c r="F8" s="111">
        <v>94</v>
      </c>
      <c r="G8" s="111">
        <v>103</v>
      </c>
      <c r="H8" s="66">
        <v>48</v>
      </c>
      <c r="I8" s="66">
        <v>5</v>
      </c>
      <c r="J8" s="66">
        <v>2</v>
      </c>
      <c r="K8" s="66">
        <v>27020</v>
      </c>
      <c r="L8" s="66">
        <v>26830</v>
      </c>
      <c r="N8" s="112"/>
    </row>
    <row r="9" spans="1:16" ht="14.25" customHeight="1" x14ac:dyDescent="0.15">
      <c r="A9" s="18"/>
      <c r="B9" s="22"/>
      <c r="C9" s="21"/>
      <c r="D9" s="111"/>
      <c r="E9" s="66"/>
      <c r="F9" s="66"/>
      <c r="G9" s="66"/>
      <c r="H9" s="66"/>
      <c r="I9" s="66"/>
      <c r="J9" s="66"/>
      <c r="K9" s="66"/>
      <c r="L9" s="66"/>
    </row>
    <row r="10" spans="1:16" ht="14.25" customHeight="1" x14ac:dyDescent="0.15">
      <c r="A10" s="42"/>
      <c r="B10" s="240">
        <v>27</v>
      </c>
      <c r="C10" s="241"/>
      <c r="D10" s="113">
        <v>21417</v>
      </c>
      <c r="E10" s="90">
        <v>408</v>
      </c>
      <c r="F10" s="90">
        <v>207</v>
      </c>
      <c r="G10" s="90">
        <v>139</v>
      </c>
      <c r="H10" s="90">
        <v>49</v>
      </c>
      <c r="I10" s="90">
        <v>13</v>
      </c>
      <c r="J10" s="90">
        <v>1</v>
      </c>
      <c r="K10" s="90">
        <v>21008</v>
      </c>
      <c r="L10" s="90">
        <v>20912</v>
      </c>
      <c r="N10" s="112"/>
    </row>
    <row r="11" spans="1:16" x14ac:dyDescent="0.15">
      <c r="A11" s="9" t="s">
        <v>166</v>
      </c>
    </row>
    <row r="12" spans="1:16" x14ac:dyDescent="0.15">
      <c r="A12" s="9" t="s">
        <v>167</v>
      </c>
    </row>
    <row r="13" spans="1:16" x14ac:dyDescent="0.15">
      <c r="A13" s="9" t="s">
        <v>168</v>
      </c>
    </row>
  </sheetData>
  <mergeCells count="11">
    <mergeCell ref="L4:L5"/>
    <mergeCell ref="A3:C5"/>
    <mergeCell ref="D3:D5"/>
    <mergeCell ref="E3:I3"/>
    <mergeCell ref="J3:J5"/>
    <mergeCell ref="K3:K5"/>
    <mergeCell ref="E4:E5"/>
    <mergeCell ref="F4:F5"/>
    <mergeCell ref="G4:G5"/>
    <mergeCell ref="H4:H5"/>
    <mergeCell ref="I4:I5"/>
  </mergeCells>
  <phoneticPr fontId="1"/>
  <printOptions horizontalCentered="1"/>
  <pageMargins left="0.70866141732283472" right="0.70866141732283472" top="1.3385826771653544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24</vt:i4>
      </vt:variant>
    </vt:vector>
  </HeadingPairs>
  <TitlesOfParts>
    <vt:vector size="24" baseType="lpstr">
      <vt:lpstr>018</vt:lpstr>
      <vt:lpstr>019</vt:lpstr>
      <vt:lpstr>020</vt:lpstr>
      <vt:lpstr>021</vt:lpstr>
      <vt:lpstr>022</vt:lpstr>
      <vt:lpstr>023</vt:lpstr>
      <vt:lpstr>024</vt:lpstr>
      <vt:lpstr>025</vt:lpstr>
      <vt:lpstr>026</vt:lpstr>
      <vt:lpstr>027</vt:lpstr>
      <vt:lpstr>028</vt:lpstr>
      <vt:lpstr>029</vt:lpstr>
      <vt:lpstr>030</vt:lpstr>
      <vt:lpstr>031</vt:lpstr>
      <vt:lpstr>032</vt:lpstr>
      <vt:lpstr>033</vt:lpstr>
      <vt:lpstr>034</vt:lpstr>
      <vt:lpstr>035</vt:lpstr>
      <vt:lpstr>036</vt:lpstr>
      <vt:lpstr>037</vt:lpstr>
      <vt:lpstr>038</vt:lpstr>
      <vt:lpstr>039</vt:lpstr>
      <vt:lpstr>040</vt:lpstr>
      <vt:lpstr>041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2021-03-12T09:25:31Z</dcterms:created>
  <dcterms:modified xsi:type="dcterms:W3CDTF">2021-03-12T09:27:13Z</dcterms:modified>
</cp:coreProperties>
</file>