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545" activeTab="0"/>
  </bookViews>
  <sheets>
    <sheet name="医・第１５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'医・第１５表'!$B$302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'医・第１５表'!$CI$116:$CI$126</definedName>
    <definedName name="_Parse_In" hidden="1">#REF!</definedName>
    <definedName name="_Parse_Out" localSheetId="0" hidden="1">'医・第１５表'!$CJ$117</definedName>
    <definedName name="_Parse_Out" hidden="1">#REF!</definedName>
    <definedName name="_Regression_Int" localSheetId="0" hidden="1">1</definedName>
    <definedName name="_WIR_" localSheetId="0">'医・第１５表'!$B$102</definedName>
    <definedName name="_WIR_">#REF!</definedName>
    <definedName name="_WXES_?___?__S_">#REF!</definedName>
    <definedName name="\0" localSheetId="0">'医・第１５表'!$CJ$9</definedName>
    <definedName name="\0">#REF!</definedName>
    <definedName name="\a" localSheetId="0">'医・第１５表'!$A$302</definedName>
    <definedName name="\a">#REF!</definedName>
    <definedName name="\b" localSheetId="0">'医・第１５表'!$A$102</definedName>
    <definedName name="\b">#REF!</definedName>
    <definedName name="\c" localSheetId="0">#N/A</definedName>
    <definedName name="\c">#N/A</definedName>
    <definedName name="\d" localSheetId="0">'医・第１５表'!$A$113</definedName>
    <definedName name="\d">#REF!</definedName>
    <definedName name="\e" localSheetId="0">'医・第１５表'!$CJ$20</definedName>
    <definedName name="\e">#REF!</definedName>
    <definedName name="\f" localSheetId="0">'医・第１５表'!$CJ$25</definedName>
    <definedName name="\f">#REF!</definedName>
    <definedName name="\g" localSheetId="0">'医・第１５表'!$CJ$33</definedName>
    <definedName name="\g">#REF!</definedName>
    <definedName name="\h" localSheetId="0">'医・第１５表'!$CJ$38</definedName>
    <definedName name="\h">#REF!</definedName>
    <definedName name="\i" localSheetId="0">'医・第１５表'!$CJ$43</definedName>
    <definedName name="\i">#REF!</definedName>
    <definedName name="\j" localSheetId="0">'医・第１５表'!$CJ$49</definedName>
    <definedName name="\j">#REF!</definedName>
    <definedName name="\k" localSheetId="0">'医・第１５表'!$CJ$54</definedName>
    <definedName name="\k">#REF!</definedName>
    <definedName name="\l" localSheetId="0">'医・第１５表'!$CJ$59</definedName>
    <definedName name="\l">#REF!</definedName>
    <definedName name="\m" localSheetId="0">'医・第１５表'!$CJ$64</definedName>
    <definedName name="\m">#REF!</definedName>
    <definedName name="\n" localSheetId="0">'医・第１５表'!$CJ$69</definedName>
    <definedName name="\n">#REF!</definedName>
    <definedName name="\o" localSheetId="0">'医・第１５表'!$CJ$74</definedName>
    <definedName name="\o">#REF!</definedName>
    <definedName name="\p" localSheetId="0">'医・第１５表'!$CJ$78</definedName>
    <definedName name="\p">#REF!</definedName>
    <definedName name="\q" localSheetId="0">'医・第１５表'!#REF!</definedName>
    <definedName name="\q">#REF!</definedName>
    <definedName name="\r" localSheetId="0">'医・第１５表'!$CJ$85</definedName>
    <definedName name="\r">#REF!</definedName>
    <definedName name="\s" localSheetId="0">'医・第１５表'!$CJ$89</definedName>
    <definedName name="\s">#REF!</definedName>
    <definedName name="\t" localSheetId="0">'医・第１５表'!$CJ$93</definedName>
    <definedName name="\t">#REF!</definedName>
    <definedName name="\u" localSheetId="0">'医・第１５表'!$CJ$97</definedName>
    <definedName name="\u">#REF!</definedName>
    <definedName name="\v" localSheetId="0">'医・第１５表'!$CJ$101</definedName>
    <definedName name="\v">#REF!</definedName>
    <definedName name="\w" localSheetId="0">'医・第１５表'!$CJ$105</definedName>
    <definedName name="\w">#REF!</definedName>
    <definedName name="\x" localSheetId="0">'医・第１５表'!$CJ$109</definedName>
    <definedName name="\x">#REF!</definedName>
    <definedName name="\y" localSheetId="0">'医・第１５表'!$CJ$110</definedName>
    <definedName name="\y">#REF!</definedName>
    <definedName name="\z" localSheetId="0">'医・第１５表'!$CJ$111</definedName>
    <definedName name="\z">#REF!</definedName>
    <definedName name="_xlnm.Print_Area" localSheetId="0">'医・第１５表'!$A$1:$T$39</definedName>
    <definedName name="Print_Area_MI" localSheetId="0">'医・第１５表'!$A$1:$S$72</definedName>
    <definedName name="下関市_\A" localSheetId="0">'医・第１５表'!$A$113</definedName>
    <definedName name="下関市_\A">#REF!</definedName>
    <definedName name="下関市_\D" localSheetId="0">'医・第１５表'!$A$113</definedName>
    <definedName name="下関市_\D">#REF!</definedName>
    <definedName name="久賀町_\B" localSheetId="0">'医・第１５表'!$A$114</definedName>
    <definedName name="久賀町_\B">#REF!</definedName>
    <definedName name="秋穂町_\C" localSheetId="0">'医・第１５表'!$A$115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<sst xmlns="http://schemas.openxmlformats.org/spreadsheetml/2006/main" count="235" uniqueCount="48">
  <si>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</si>
  <si>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</si>
  <si>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</si>
  <si>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</si>
  <si>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</si>
  <si>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</si>
  <si>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</si>
  <si>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</si>
  <si>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</si>
  <si>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</si>
  <si>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</si>
  <si>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</si>
  <si>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</si>
  <si>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</si>
  <si>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</si>
  <si>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</si>
  <si>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</si>
  <si>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</si>
  <si>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</si>
  <si>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</si>
  <si>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</si>
  <si>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</si>
  <si>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</si>
  <si>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</si>
  <si>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</si>
  <si>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</si>
  <si>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第１５表　薬剤師数，市町・業務別</t>
  </si>
  <si>
    <t>市　　町</t>
  </si>
  <si>
    <t>総数</t>
  </si>
  <si>
    <t>薬局勤務者</t>
  </si>
  <si>
    <t>は法人代表
薬局開設者又</t>
  </si>
  <si>
    <t>平成３０年１２月３１日現在（隔年調査）</t>
  </si>
  <si>
    <t>病院の調剤 ・病棟業務従事者</t>
  </si>
  <si>
    <t>病院のその他業務（治験、検査等）従事者</t>
  </si>
  <si>
    <t>診療所の調剤 ・病棟業務従事者</t>
  </si>
  <si>
    <t>診療所のその他業務（治験、検査等）従事者</t>
  </si>
  <si>
    <t>介護老人保健施設の勤務者</t>
  </si>
  <si>
    <t>介護医療院の勤務者</t>
  </si>
  <si>
    <t>大学において教育、研究に従事する者</t>
  </si>
  <si>
    <t>大学院生又は研究生</t>
  </si>
  <si>
    <t>医薬品製造販売業又は製造業（研究・開発・営業・その他）従事者</t>
  </si>
  <si>
    <t>店舗販売業
従事者</t>
  </si>
  <si>
    <t>配置販売業
従事者</t>
  </si>
  <si>
    <t>卸売販売業
従事者</t>
  </si>
  <si>
    <t>衛生行政または保健衛生施設従事者</t>
  </si>
  <si>
    <t>その他の業務の従事者</t>
  </si>
  <si>
    <t>無職</t>
  </si>
  <si>
    <t>不詳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</si>
</sst>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7" fontId="6" fillId="0" borderId="0" xfId="62" applyFont="1" applyAlignment="1" applyProtection="1">
      <alignment horizontal="left"/>
      <protection/>
    </xf>
    <xf numFmtId="37" fontId="7" fillId="0" borderId="0" xfId="62" applyFont="1">
      <alignment/>
      <protection/>
    </xf>
    <xf numFmtId="37" fontId="7" fillId="0" borderId="10" xfId="62" applyFont="1" applyBorder="1" applyAlignment="1" applyProtection="1">
      <alignment horizontal="left"/>
      <protection/>
    </xf>
    <xf numFmtId="37" fontId="7" fillId="0" borderId="10" xfId="62" applyFont="1" applyBorder="1">
      <alignment/>
      <protection/>
    </xf>
    <xf numFmtId="37" fontId="8" fillId="0" borderId="10" xfId="60" applyFont="1" applyBorder="1" applyAlignment="1" applyProtection="1">
      <alignment horizontal="left"/>
      <protection/>
    </xf>
    <xf numFmtId="37" fontId="8" fillId="0" borderId="11" xfId="62" applyFont="1" applyBorder="1">
      <alignment/>
      <protection/>
    </xf>
    <xf numFmtId="37" fontId="8" fillId="0" borderId="11" xfId="62" applyFont="1" applyBorder="1" applyAlignment="1" applyProtection="1">
      <alignment horizontal="left"/>
      <protection/>
    </xf>
    <xf numFmtId="37" fontId="8" fillId="0" borderId="11" xfId="60" applyFont="1" applyBorder="1" applyAlignment="1" applyProtection="1">
      <alignment horizontal="left"/>
      <protection/>
    </xf>
    <xf numFmtId="37" fontId="8" fillId="0" borderId="0" xfId="62" applyFont="1" applyAlignment="1" applyProtection="1">
      <alignment horizontal="left"/>
      <protection/>
    </xf>
    <xf numFmtId="37" fontId="8" fillId="0" borderId="12" xfId="62" applyFont="1" applyBorder="1" applyAlignment="1" applyProtection="1">
      <alignment horizontal="center"/>
      <protection/>
    </xf>
    <xf numFmtId="37" fontId="8" fillId="0" borderId="12" xfId="62" applyFont="1" applyBorder="1" applyAlignment="1">
      <alignment horizontal="left"/>
      <protection/>
    </xf>
    <xf numFmtId="37" fontId="8" fillId="0" borderId="12" xfId="62" applyFont="1" applyBorder="1" applyAlignment="1" applyProtection="1">
      <alignment horizontal="left"/>
      <protection/>
    </xf>
    <xf numFmtId="38" fontId="8" fillId="0" borderId="13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7" fontId="7" fillId="0" borderId="0" xfId="62" applyFont="1" applyBorder="1">
      <alignment/>
      <protection/>
    </xf>
    <xf numFmtId="37" fontId="7" fillId="0" borderId="0" xfId="62" applyFont="1" applyBorder="1" applyAlignment="1" applyProtection="1">
      <alignment horizontal="left"/>
      <protection/>
    </xf>
    <xf numFmtId="37" fontId="9" fillId="0" borderId="0" xfId="62" applyFont="1" applyProtection="1">
      <alignment/>
      <protection/>
    </xf>
    <xf numFmtId="37" fontId="8" fillId="0" borderId="14" xfId="62" applyFont="1" applyBorder="1" applyAlignment="1" applyProtection="1">
      <alignment horizontal="left"/>
      <protection/>
    </xf>
    <xf numFmtId="37" fontId="8" fillId="0" borderId="15" xfId="62" applyFont="1" applyBorder="1">
      <alignment/>
      <protection/>
    </xf>
    <xf numFmtId="37" fontId="8" fillId="0" borderId="16" xfId="62" applyFont="1" applyBorder="1">
      <alignment/>
      <protection/>
    </xf>
    <xf numFmtId="37" fontId="8" fillId="0" borderId="16" xfId="62" applyFont="1" applyBorder="1" applyAlignment="1" applyProtection="1">
      <alignment horizontal="center"/>
      <protection/>
    </xf>
    <xf numFmtId="37" fontId="8" fillId="0" borderId="16" xfId="62" applyFont="1" applyBorder="1" applyAlignment="1" applyProtection="1">
      <alignment horizontal="left"/>
      <protection/>
    </xf>
    <xf numFmtId="37" fontId="8" fillId="0" borderId="17" xfId="62" applyFont="1" applyBorder="1" applyAlignment="1" applyProtection="1">
      <alignment horizontal="left"/>
      <protection/>
    </xf>
    <xf numFmtId="37" fontId="8" fillId="0" borderId="18" xfId="62" applyFont="1" applyBorder="1" applyAlignment="1" applyProtection="1">
      <alignment horizontal="center"/>
      <protection/>
    </xf>
    <xf numFmtId="37" fontId="8" fillId="0" borderId="16" xfId="61" applyFont="1" applyBorder="1" applyAlignment="1" applyProtection="1">
      <alignment horizontal="left"/>
      <protection/>
    </xf>
    <xf numFmtId="38" fontId="8" fillId="0" borderId="19" xfId="48" applyFont="1" applyBorder="1" applyAlignment="1">
      <alignment horizontal="right"/>
    </xf>
    <xf numFmtId="37" fontId="8" fillId="0" borderId="16" xfId="61" applyFont="1" applyBorder="1" applyAlignment="1" applyProtection="1">
      <alignment horizontal="center"/>
      <protection/>
    </xf>
    <xf numFmtId="37" fontId="8" fillId="0" borderId="16" xfId="61" applyFont="1" applyBorder="1">
      <alignment/>
      <protection/>
    </xf>
    <xf numFmtId="1" fontId="8" fillId="0" borderId="16" xfId="63" applyFont="1" applyBorder="1" applyAlignment="1" applyProtection="1">
      <alignment horizontal="center"/>
      <protection locked="0"/>
    </xf>
    <xf numFmtId="1" fontId="8" fillId="0" borderId="20" xfId="63" applyFont="1" applyBorder="1" applyAlignment="1" applyProtection="1">
      <alignment horizontal="center"/>
      <protection locked="0"/>
    </xf>
    <xf numFmtId="1" fontId="8" fillId="0" borderId="21" xfId="63" applyFont="1" applyBorder="1" applyAlignment="1" applyProtection="1">
      <alignment horizontal="center"/>
      <protection locked="0"/>
    </xf>
    <xf numFmtId="37" fontId="8" fillId="0" borderId="16" xfId="60" applyFont="1" applyBorder="1" applyAlignment="1" applyProtection="1">
      <alignment horizontal="center"/>
      <protection/>
    </xf>
    <xf numFmtId="37" fontId="8" fillId="0" borderId="16" xfId="60" applyFont="1" applyBorder="1">
      <alignment/>
      <protection/>
    </xf>
    <xf numFmtId="37" fontId="8" fillId="0" borderId="21" xfId="60" applyFont="1" applyBorder="1" applyAlignment="1" applyProtection="1">
      <alignment horizontal="center"/>
      <protection/>
    </xf>
    <xf numFmtId="37" fontId="8" fillId="0" borderId="22" xfId="60" applyFont="1" applyBorder="1" applyAlignment="1" applyProtection="1">
      <alignment horizontal="center"/>
      <protection/>
    </xf>
    <xf numFmtId="37" fontId="8" fillId="33" borderId="11" xfId="62" applyFont="1" applyFill="1" applyBorder="1" applyAlignment="1" applyProtection="1">
      <alignment horizontal="left"/>
      <protection/>
    </xf>
    <xf numFmtId="37" fontId="8" fillId="33" borderId="12" xfId="62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8" fontId="0" fillId="33" borderId="13" xfId="48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/>
    </xf>
    <xf numFmtId="184" fontId="0" fillId="33" borderId="0" xfId="48" applyNumberFormat="1" applyFont="1" applyFill="1" applyBorder="1" applyAlignment="1">
      <alignment horizontal="right"/>
    </xf>
    <xf numFmtId="184" fontId="0" fillId="33" borderId="19" xfId="48" applyNumberFormat="1" applyFont="1" applyFill="1" applyBorder="1" applyAlignment="1">
      <alignment horizontal="right"/>
    </xf>
    <xf numFmtId="179" fontId="0" fillId="33" borderId="13" xfId="48" applyNumberFormat="1" applyFont="1" applyFill="1" applyBorder="1" applyAlignment="1">
      <alignment horizontal="right"/>
    </xf>
    <xf numFmtId="179" fontId="0" fillId="33" borderId="0" xfId="48" applyNumberFormat="1" applyFont="1" applyFill="1" applyBorder="1" applyAlignment="1">
      <alignment horizontal="right"/>
    </xf>
    <xf numFmtId="179" fontId="0" fillId="33" borderId="19" xfId="48" applyNumberFormat="1" applyFont="1" applyFill="1" applyBorder="1" applyAlignment="1">
      <alignment horizontal="right"/>
    </xf>
    <xf numFmtId="37" fontId="7" fillId="0" borderId="0" xfId="61" applyFont="1">
      <alignment/>
      <protection/>
    </xf>
    <xf numFmtId="37" fontId="9" fillId="0" borderId="0" xfId="61" applyFont="1" applyAlignment="1" applyProtection="1">
      <alignment horizontal="left"/>
      <protection/>
    </xf>
    <xf numFmtId="37" fontId="7" fillId="0" borderId="0" xfId="61" applyFont="1" applyAlignment="1">
      <alignment horizontal="center"/>
      <protection/>
    </xf>
    <xf numFmtId="37" fontId="8" fillId="0" borderId="32" xfId="60" applyFont="1" applyBorder="1" applyAlignment="1" applyProtection="1">
      <alignment horizontal="center"/>
      <protection/>
    </xf>
    <xf numFmtId="184" fontId="0" fillId="33" borderId="13" xfId="48" applyNumberFormat="1" applyFont="1" applyFill="1" applyBorder="1" applyAlignment="1">
      <alignment horizontal="right"/>
    </xf>
    <xf numFmtId="37" fontId="7" fillId="0" borderId="10" xfId="62" applyFont="1" applyBorder="1" applyAlignment="1">
      <alignment horizontal="right"/>
      <protection/>
    </xf>
    <xf numFmtId="37" fontId="10" fillId="0" borderId="33" xfId="62" applyFont="1" applyBorder="1" applyAlignment="1" applyProtection="1">
      <alignment horizontal="center" vertical="distributed" textRotation="255" wrapText="1"/>
      <protection/>
    </xf>
    <xf numFmtId="37" fontId="10" fillId="0" borderId="33" xfId="62" applyFont="1" applyBorder="1" applyAlignment="1" applyProtection="1">
      <alignment horizontal="center" vertical="distributed" textRotation="255"/>
      <protection/>
    </xf>
    <xf numFmtId="37" fontId="10" fillId="33" borderId="33" xfId="62" applyFont="1" applyFill="1" applyBorder="1" applyAlignment="1" applyProtection="1">
      <alignment horizontal="center" vertical="distributed" textRotation="255" wrapText="1"/>
      <protection/>
    </xf>
    <xf numFmtId="37" fontId="10" fillId="33" borderId="33" xfId="62" applyFont="1" applyFill="1" applyBorder="1" applyAlignment="1" applyProtection="1">
      <alignment horizontal="center" vertical="distributed" textRotation="255"/>
      <protection/>
    </xf>
    <xf numFmtId="37" fontId="10" fillId="0" borderId="34" xfId="62" applyFont="1" applyBorder="1" applyAlignment="1" applyProtection="1">
      <alignment horizontal="center" vertical="distributed" textRotation="255" wrapText="1"/>
      <protection/>
    </xf>
    <xf numFmtId="37" fontId="10" fillId="0" borderId="34" xfId="62" applyFont="1" applyBorder="1" applyAlignment="1" applyProtection="1">
      <alignment horizontal="center" vertical="distributed" textRotation="255"/>
      <protection/>
    </xf>
    <xf numFmtId="38" fontId="0" fillId="33" borderId="0" xfId="48" applyFont="1" applyFill="1" applyBorder="1" applyAlignment="1">
      <alignment horizontal="right"/>
    </xf>
    <xf numFmtId="179" fontId="0" fillId="33" borderId="0" xfId="48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184" fontId="0" fillId="33" borderId="0" xfId="48" applyNumberFormat="1" applyFont="1" applyFill="1" applyBorder="1" applyAlignment="1">
      <alignment horizontal="right"/>
    </xf>
    <xf numFmtId="3" fontId="0" fillId="0" borderId="30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１５表" xfId="62"/>
    <cellStyle name="標準_医・第２０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8"/>
  <sheetViews>
    <sheetView showGridLines="0" tabSelected="1" view="pageBreakPreview" zoomScale="80" zoomScaleNormal="80" zoomScaleSheetLayoutView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1" sqref="F1:F16384"/>
    </sheetView>
  </sheetViews>
  <sheetFormatPr defaultColWidth="5.66015625" defaultRowHeight="18"/>
  <cols>
    <col min="1" max="1" width="15.58203125" style="2" customWidth="1"/>
    <col min="2" max="19" width="7.58203125" style="2" customWidth="1"/>
    <col min="20" max="20" width="7.75" style="2" customWidth="1"/>
    <col min="21" max="21" width="7.08203125" style="2" customWidth="1"/>
    <col min="22" max="22" width="6.08203125" style="2" customWidth="1"/>
    <col min="23" max="40" width="10.58203125" style="2" customWidth="1"/>
    <col min="41" max="45" width="5.58203125" style="2" customWidth="1"/>
    <col min="46" max="46" width="6.58203125" style="2" customWidth="1"/>
    <col min="47" max="47" width="7.58203125" style="2" customWidth="1"/>
    <col min="48" max="59" width="5.58203125" style="2" customWidth="1"/>
    <col min="60" max="60" width="7.58203125" style="2" customWidth="1"/>
    <col min="61" max="61" width="10.58203125" style="2" customWidth="1"/>
    <col min="62" max="62" width="1.58203125" style="2" customWidth="1"/>
    <col min="63" max="63" width="4.58203125" style="2" customWidth="1"/>
    <col min="64" max="71" width="10.58203125" style="2" customWidth="1"/>
    <col min="72" max="73" width="3.58203125" style="2" customWidth="1"/>
    <col min="74" max="74" width="6.58203125" style="2" customWidth="1"/>
    <col min="75" max="76" width="3.58203125" style="2" customWidth="1"/>
    <col min="77" max="77" width="6.58203125" style="2" customWidth="1"/>
    <col min="78" max="79" width="3.58203125" style="2" customWidth="1"/>
    <col min="80" max="80" width="6.58203125" style="2" customWidth="1"/>
    <col min="81" max="82" width="10.58203125" style="2" customWidth="1"/>
    <col min="83" max="83" width="33.58203125" style="2" customWidth="1"/>
    <col min="84" max="84" width="6.58203125" style="2" customWidth="1"/>
    <col min="85" max="85" width="33.58203125" style="2" customWidth="1"/>
    <col min="86" max="86" width="16.58203125" style="2" customWidth="1"/>
    <col min="87" max="87" width="4.58203125" style="2" customWidth="1"/>
    <col min="88" max="88" width="39.58203125" style="2" customWidth="1"/>
    <col min="89" max="89" width="16.58203125" style="2" customWidth="1"/>
    <col min="90" max="90" width="4.58203125" style="2" customWidth="1"/>
    <col min="91" max="91" width="39.58203125" style="2" customWidth="1"/>
    <col min="92" max="92" width="16.58203125" style="2" customWidth="1"/>
    <col min="93" max="93" width="4.58203125" style="2" customWidth="1"/>
    <col min="94" max="94" width="39.58203125" style="2" customWidth="1"/>
    <col min="95" max="95" width="16.58203125" style="2" customWidth="1"/>
    <col min="96" max="96" width="4.58203125" style="2" customWidth="1"/>
    <col min="97" max="97" width="39.58203125" style="2" customWidth="1"/>
    <col min="98" max="101" width="5.58203125" style="2" customWidth="1"/>
    <col min="102" max="102" width="4.58203125" style="2" customWidth="1"/>
    <col min="103" max="103" width="8.58203125" style="2" customWidth="1"/>
    <col min="104" max="104" width="28.58203125" style="2" customWidth="1"/>
    <col min="105" max="105" width="8.58203125" style="2" customWidth="1"/>
    <col min="106" max="106" width="22.58203125" style="2" customWidth="1"/>
    <col min="107" max="107" width="72.58203125" style="2" customWidth="1"/>
    <col min="108" max="16384" width="5.58203125" style="2" customWidth="1"/>
  </cols>
  <sheetData>
    <row r="1" ht="21">
      <c r="A1" s="1" t="s">
        <v>26</v>
      </c>
    </row>
    <row r="2" ht="21">
      <c r="A2" s="1"/>
    </row>
    <row r="3" spans="1:20" ht="18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5"/>
      <c r="K3" s="3"/>
      <c r="N3" s="4"/>
      <c r="O3" s="4"/>
      <c r="P3" s="4"/>
      <c r="Q3" s="4"/>
      <c r="R3" s="4"/>
      <c r="S3" s="4"/>
      <c r="T3" s="65" t="s">
        <v>31</v>
      </c>
    </row>
    <row r="4" spans="1:20" ht="17.25">
      <c r="A4" s="18"/>
      <c r="B4" s="6"/>
      <c r="C4" s="6"/>
      <c r="D4" s="6"/>
      <c r="E4" s="6"/>
      <c r="F4" s="6"/>
      <c r="G4" s="6"/>
      <c r="H4" s="6"/>
      <c r="I4" s="6"/>
      <c r="J4" s="36"/>
      <c r="K4" s="7"/>
      <c r="L4" s="6"/>
      <c r="M4" s="8"/>
      <c r="N4" s="6"/>
      <c r="O4" s="6"/>
      <c r="P4" s="6"/>
      <c r="Q4" s="6"/>
      <c r="R4" s="6"/>
      <c r="S4" s="6"/>
      <c r="T4" s="19"/>
    </row>
    <row r="5" spans="1:20" ht="17.25" customHeight="1">
      <c r="A5" s="20"/>
      <c r="B5" s="67" t="s">
        <v>28</v>
      </c>
      <c r="C5" s="66" t="s">
        <v>30</v>
      </c>
      <c r="D5" s="67" t="s">
        <v>29</v>
      </c>
      <c r="E5" s="66" t="s">
        <v>32</v>
      </c>
      <c r="F5" s="66" t="s">
        <v>33</v>
      </c>
      <c r="G5" s="66" t="s">
        <v>34</v>
      </c>
      <c r="H5" s="66" t="s">
        <v>35</v>
      </c>
      <c r="I5" s="66" t="s">
        <v>36</v>
      </c>
      <c r="J5" s="68" t="s">
        <v>37</v>
      </c>
      <c r="K5" s="66" t="s">
        <v>38</v>
      </c>
      <c r="L5" s="66" t="s">
        <v>39</v>
      </c>
      <c r="M5" s="66" t="s">
        <v>40</v>
      </c>
      <c r="N5" s="66" t="s">
        <v>41</v>
      </c>
      <c r="O5" s="66" t="s">
        <v>42</v>
      </c>
      <c r="P5" s="66" t="s">
        <v>43</v>
      </c>
      <c r="Q5" s="66" t="s">
        <v>44</v>
      </c>
      <c r="R5" s="66" t="s">
        <v>45</v>
      </c>
      <c r="S5" s="66" t="s">
        <v>46</v>
      </c>
      <c r="T5" s="70" t="s">
        <v>47</v>
      </c>
    </row>
    <row r="6" spans="1:20" ht="17.25">
      <c r="A6" s="20"/>
      <c r="B6" s="67"/>
      <c r="C6" s="67"/>
      <c r="D6" s="67"/>
      <c r="E6" s="67"/>
      <c r="F6" s="67"/>
      <c r="G6" s="67"/>
      <c r="H6" s="67"/>
      <c r="I6" s="67"/>
      <c r="J6" s="69"/>
      <c r="K6" s="67"/>
      <c r="L6" s="67"/>
      <c r="M6" s="67"/>
      <c r="N6" s="66"/>
      <c r="O6" s="66"/>
      <c r="P6" s="66"/>
      <c r="Q6" s="66"/>
      <c r="R6" s="66"/>
      <c r="S6" s="66"/>
      <c r="T6" s="71"/>
    </row>
    <row r="7" spans="1:20" ht="17.25">
      <c r="A7" s="21" t="s">
        <v>27</v>
      </c>
      <c r="B7" s="67"/>
      <c r="C7" s="67"/>
      <c r="D7" s="67"/>
      <c r="E7" s="67"/>
      <c r="F7" s="67"/>
      <c r="G7" s="67"/>
      <c r="H7" s="67"/>
      <c r="I7" s="67"/>
      <c r="J7" s="69"/>
      <c r="K7" s="67"/>
      <c r="L7" s="67"/>
      <c r="M7" s="67"/>
      <c r="N7" s="66"/>
      <c r="O7" s="66"/>
      <c r="P7" s="66"/>
      <c r="Q7" s="66"/>
      <c r="R7" s="66"/>
      <c r="S7" s="66"/>
      <c r="T7" s="71"/>
    </row>
    <row r="8" spans="1:20" ht="17.25">
      <c r="A8" s="20"/>
      <c r="B8" s="67"/>
      <c r="C8" s="67"/>
      <c r="D8" s="67"/>
      <c r="E8" s="67"/>
      <c r="F8" s="67"/>
      <c r="G8" s="67"/>
      <c r="H8" s="67"/>
      <c r="I8" s="67"/>
      <c r="J8" s="69"/>
      <c r="K8" s="67"/>
      <c r="L8" s="67"/>
      <c r="M8" s="67"/>
      <c r="N8" s="66"/>
      <c r="O8" s="66"/>
      <c r="P8" s="66"/>
      <c r="Q8" s="66"/>
      <c r="R8" s="66"/>
      <c r="S8" s="66"/>
      <c r="T8" s="71"/>
    </row>
    <row r="9" spans="1:20" ht="17.25">
      <c r="A9" s="22" t="s">
        <v>0</v>
      </c>
      <c r="B9" s="67"/>
      <c r="C9" s="67"/>
      <c r="D9" s="67"/>
      <c r="E9" s="67"/>
      <c r="F9" s="67"/>
      <c r="G9" s="67"/>
      <c r="H9" s="67"/>
      <c r="I9" s="67"/>
      <c r="J9" s="69"/>
      <c r="K9" s="67"/>
      <c r="L9" s="67"/>
      <c r="M9" s="67"/>
      <c r="N9" s="66"/>
      <c r="O9" s="66"/>
      <c r="P9" s="66"/>
      <c r="Q9" s="66"/>
      <c r="R9" s="66"/>
      <c r="S9" s="66"/>
      <c r="T9" s="71"/>
    </row>
    <row r="10" spans="1:20" ht="17.25">
      <c r="A10" s="22" t="s">
        <v>0</v>
      </c>
      <c r="B10" s="67"/>
      <c r="C10" s="67"/>
      <c r="D10" s="67"/>
      <c r="E10" s="67"/>
      <c r="F10" s="67"/>
      <c r="G10" s="67"/>
      <c r="H10" s="67"/>
      <c r="I10" s="67"/>
      <c r="J10" s="69"/>
      <c r="K10" s="67"/>
      <c r="L10" s="67"/>
      <c r="M10" s="67"/>
      <c r="N10" s="66"/>
      <c r="O10" s="66"/>
      <c r="P10" s="66"/>
      <c r="Q10" s="66"/>
      <c r="R10" s="66"/>
      <c r="S10" s="66"/>
      <c r="T10" s="71"/>
    </row>
    <row r="11" spans="1:20" ht="17.25">
      <c r="A11" s="23"/>
      <c r="B11" s="10"/>
      <c r="C11" s="11"/>
      <c r="D11" s="10"/>
      <c r="E11" s="12"/>
      <c r="F11" s="12"/>
      <c r="G11" s="10"/>
      <c r="H11" s="12"/>
      <c r="I11" s="12"/>
      <c r="J11" s="37"/>
      <c r="K11" s="12"/>
      <c r="L11" s="12"/>
      <c r="M11" s="10"/>
      <c r="N11" s="10"/>
      <c r="O11" s="10"/>
      <c r="P11" s="10"/>
      <c r="Q11" s="10"/>
      <c r="R11" s="10"/>
      <c r="S11" s="10"/>
      <c r="T11" s="24"/>
    </row>
    <row r="12" spans="1:20" ht="17.25">
      <c r="A12" s="2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6"/>
    </row>
    <row r="13" spans="1:23" ht="17.25">
      <c r="A13" s="27" t="s">
        <v>2</v>
      </c>
      <c r="B13" s="53">
        <f>B15+B31</f>
        <v>3433</v>
      </c>
      <c r="C13" s="54">
        <f>C15+C31</f>
        <v>285</v>
      </c>
      <c r="D13" s="54">
        <f>D15+D31</f>
        <v>1769</v>
      </c>
      <c r="E13" s="54">
        <f aca="true" t="shared" si="0" ref="E13:P13">E15+E31</f>
        <v>692</v>
      </c>
      <c r="F13" s="72">
        <f t="shared" si="0"/>
        <v>10</v>
      </c>
      <c r="G13" s="54">
        <f t="shared" si="0"/>
        <v>50</v>
      </c>
      <c r="H13" s="54">
        <f t="shared" si="0"/>
        <v>28</v>
      </c>
      <c r="I13" s="54">
        <f t="shared" si="0"/>
        <v>14</v>
      </c>
      <c r="J13" s="54">
        <f t="shared" si="0"/>
        <v>1</v>
      </c>
      <c r="K13" s="54">
        <f t="shared" si="0"/>
        <v>31</v>
      </c>
      <c r="L13" s="54">
        <f t="shared" si="0"/>
        <v>0</v>
      </c>
      <c r="M13" s="54">
        <f t="shared" si="0"/>
        <v>179</v>
      </c>
      <c r="N13" s="54">
        <f t="shared" si="0"/>
        <v>77</v>
      </c>
      <c r="O13" s="54">
        <f t="shared" si="0"/>
        <v>1</v>
      </c>
      <c r="P13" s="54">
        <f t="shared" si="0"/>
        <v>60</v>
      </c>
      <c r="Q13" s="54">
        <f>Q15+Q31</f>
        <v>54</v>
      </c>
      <c r="R13" s="54">
        <f>R15+R31</f>
        <v>43</v>
      </c>
      <c r="S13" s="54">
        <f>S15+S31</f>
        <v>139</v>
      </c>
      <c r="T13" s="56">
        <f>SUM(T15,T31)</f>
        <v>0</v>
      </c>
      <c r="U13" s="60"/>
      <c r="V13" s="62" t="str">
        <f>IF(SUM(C13:T13)=B13,"○","×")</f>
        <v>○</v>
      </c>
      <c r="W13" s="2">
        <f>SUM(C13:T13)</f>
        <v>3433</v>
      </c>
    </row>
    <row r="14" spans="1:22" ht="17.25">
      <c r="A14" s="28"/>
      <c r="B14" s="53"/>
      <c r="C14" s="55"/>
      <c r="D14" s="54"/>
      <c r="E14" s="55"/>
      <c r="F14" s="72"/>
      <c r="G14" s="55"/>
      <c r="H14" s="54"/>
      <c r="I14" s="55"/>
      <c r="J14" s="54"/>
      <c r="K14" s="55"/>
      <c r="L14" s="54"/>
      <c r="M14" s="55"/>
      <c r="N14" s="54"/>
      <c r="O14" s="54"/>
      <c r="P14" s="54"/>
      <c r="Q14" s="54"/>
      <c r="R14" s="54"/>
      <c r="S14" s="54"/>
      <c r="T14" s="56"/>
      <c r="U14" s="60"/>
      <c r="V14" s="62"/>
    </row>
    <row r="15" spans="1:23" ht="17.25">
      <c r="A15" s="27" t="s">
        <v>3</v>
      </c>
      <c r="B15" s="57">
        <f>SUM(B17:B29)</f>
        <v>3354</v>
      </c>
      <c r="C15" s="58">
        <f>SUM(C17:C29)</f>
        <v>274</v>
      </c>
      <c r="D15" s="58">
        <f>SUM(D17:D29)</f>
        <v>1725</v>
      </c>
      <c r="E15" s="58">
        <f aca="true" t="shared" si="1" ref="E15:T15">SUM(E17:E29)</f>
        <v>676</v>
      </c>
      <c r="F15" s="73">
        <f t="shared" si="1"/>
        <v>10</v>
      </c>
      <c r="G15" s="58">
        <f t="shared" si="1"/>
        <v>50</v>
      </c>
      <c r="H15" s="58">
        <f t="shared" si="1"/>
        <v>27</v>
      </c>
      <c r="I15" s="58">
        <f t="shared" si="1"/>
        <v>14</v>
      </c>
      <c r="J15" s="58">
        <f t="shared" si="1"/>
        <v>1</v>
      </c>
      <c r="K15" s="58">
        <f t="shared" si="1"/>
        <v>31</v>
      </c>
      <c r="L15" s="58">
        <f t="shared" si="1"/>
        <v>0</v>
      </c>
      <c r="M15" s="58">
        <f t="shared" si="1"/>
        <v>179</v>
      </c>
      <c r="N15" s="58">
        <f t="shared" si="1"/>
        <v>75</v>
      </c>
      <c r="O15" s="58">
        <f t="shared" si="1"/>
        <v>1</v>
      </c>
      <c r="P15" s="58">
        <f t="shared" si="1"/>
        <v>60</v>
      </c>
      <c r="Q15" s="58">
        <f t="shared" si="1"/>
        <v>54</v>
      </c>
      <c r="R15" s="58">
        <f t="shared" si="1"/>
        <v>42</v>
      </c>
      <c r="S15" s="58">
        <f t="shared" si="1"/>
        <v>135</v>
      </c>
      <c r="T15" s="59">
        <f t="shared" si="1"/>
        <v>0</v>
      </c>
      <c r="U15" s="60"/>
      <c r="V15" s="62" t="str">
        <f>IF(SUM(C15:T15)=B15,"○","×")</f>
        <v>○</v>
      </c>
      <c r="W15" s="2">
        <f>SUM(C15:T15)</f>
        <v>3354</v>
      </c>
    </row>
    <row r="16" spans="1:22" ht="17.25">
      <c r="A16" s="28"/>
      <c r="B16" s="38"/>
      <c r="C16" s="39"/>
      <c r="D16" s="39"/>
      <c r="E16" s="39"/>
      <c r="F16" s="74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60"/>
      <c r="V16" s="62"/>
    </row>
    <row r="17" spans="1:23" ht="17.25">
      <c r="A17" s="29" t="s">
        <v>4</v>
      </c>
      <c r="B17" s="38">
        <v>615</v>
      </c>
      <c r="C17" s="39">
        <v>48</v>
      </c>
      <c r="D17" s="39">
        <v>352</v>
      </c>
      <c r="E17" s="39">
        <v>128</v>
      </c>
      <c r="F17" s="74" t="s">
        <v>22</v>
      </c>
      <c r="G17" s="39">
        <v>12</v>
      </c>
      <c r="H17" s="39">
        <v>4</v>
      </c>
      <c r="I17" s="39">
        <v>3</v>
      </c>
      <c r="J17" s="39" t="s">
        <v>22</v>
      </c>
      <c r="K17" s="39" t="s">
        <v>22</v>
      </c>
      <c r="L17" s="39" t="s">
        <v>22</v>
      </c>
      <c r="M17" s="39">
        <v>5</v>
      </c>
      <c r="N17" s="39">
        <v>8</v>
      </c>
      <c r="O17" s="39" t="s">
        <v>22</v>
      </c>
      <c r="P17" s="39">
        <v>8</v>
      </c>
      <c r="Q17" s="39">
        <v>6</v>
      </c>
      <c r="R17" s="39">
        <v>5</v>
      </c>
      <c r="S17" s="39">
        <v>36</v>
      </c>
      <c r="T17" s="40" t="s">
        <v>22</v>
      </c>
      <c r="U17" s="60"/>
      <c r="V17" s="62" t="str">
        <f aca="true" t="shared" si="2" ref="V17:V29">IF(SUM(C17:T17)=B17,"○","×")</f>
        <v>○</v>
      </c>
      <c r="W17" s="2">
        <f aca="true" t="shared" si="3" ref="W17:W29">SUM(C17:T17)</f>
        <v>615</v>
      </c>
    </row>
    <row r="18" spans="1:23" ht="17.25">
      <c r="A18" s="29" t="s">
        <v>5</v>
      </c>
      <c r="B18" s="38">
        <v>497</v>
      </c>
      <c r="C18" s="39">
        <v>44</v>
      </c>
      <c r="D18" s="39">
        <v>223</v>
      </c>
      <c r="E18" s="39">
        <v>131</v>
      </c>
      <c r="F18" s="74">
        <v>7</v>
      </c>
      <c r="G18" s="39">
        <v>7</v>
      </c>
      <c r="H18" s="39">
        <v>2</v>
      </c>
      <c r="I18" s="39" t="s">
        <v>22</v>
      </c>
      <c r="J18" s="39" t="s">
        <v>22</v>
      </c>
      <c r="K18" s="39">
        <v>8</v>
      </c>
      <c r="L18" s="39" t="s">
        <v>22</v>
      </c>
      <c r="M18" s="39">
        <v>24</v>
      </c>
      <c r="N18" s="39">
        <v>12</v>
      </c>
      <c r="O18" s="39" t="s">
        <v>22</v>
      </c>
      <c r="P18" s="39">
        <v>7</v>
      </c>
      <c r="Q18" s="39">
        <v>5</v>
      </c>
      <c r="R18" s="39">
        <v>11</v>
      </c>
      <c r="S18" s="39">
        <v>16</v>
      </c>
      <c r="T18" s="40" t="s">
        <v>22</v>
      </c>
      <c r="U18" s="60"/>
      <c r="V18" s="62" t="str">
        <f t="shared" si="2"/>
        <v>○</v>
      </c>
      <c r="W18" s="2">
        <f t="shared" si="3"/>
        <v>497</v>
      </c>
    </row>
    <row r="19" spans="1:23" ht="17.25">
      <c r="A19" s="29" t="s">
        <v>6</v>
      </c>
      <c r="B19" s="38">
        <v>544</v>
      </c>
      <c r="C19" s="39">
        <v>40</v>
      </c>
      <c r="D19" s="39">
        <v>227</v>
      </c>
      <c r="E19" s="39">
        <v>100</v>
      </c>
      <c r="F19" s="74">
        <v>1</v>
      </c>
      <c r="G19" s="39">
        <v>6</v>
      </c>
      <c r="H19" s="39">
        <v>4</v>
      </c>
      <c r="I19" s="39">
        <v>2</v>
      </c>
      <c r="J19" s="39" t="s">
        <v>22</v>
      </c>
      <c r="K19" s="39">
        <v>2</v>
      </c>
      <c r="L19" s="39" t="s">
        <v>22</v>
      </c>
      <c r="M19" s="39">
        <v>67</v>
      </c>
      <c r="N19" s="39">
        <v>15</v>
      </c>
      <c r="O19" s="39" t="s">
        <v>22</v>
      </c>
      <c r="P19" s="39">
        <v>20</v>
      </c>
      <c r="Q19" s="39">
        <v>32</v>
      </c>
      <c r="R19" s="39">
        <v>8</v>
      </c>
      <c r="S19" s="39">
        <v>20</v>
      </c>
      <c r="T19" s="40" t="s">
        <v>22</v>
      </c>
      <c r="U19" s="60"/>
      <c r="V19" s="62" t="str">
        <f t="shared" si="2"/>
        <v>○</v>
      </c>
      <c r="W19" s="2">
        <f t="shared" si="3"/>
        <v>544</v>
      </c>
    </row>
    <row r="20" spans="1:23" ht="17.25">
      <c r="A20" s="29" t="s">
        <v>7</v>
      </c>
      <c r="B20" s="38">
        <v>96</v>
      </c>
      <c r="C20" s="39">
        <v>16</v>
      </c>
      <c r="D20" s="39">
        <v>50</v>
      </c>
      <c r="E20" s="39">
        <v>17</v>
      </c>
      <c r="F20" s="74" t="s">
        <v>22</v>
      </c>
      <c r="G20" s="39">
        <v>2</v>
      </c>
      <c r="H20" s="39">
        <v>2</v>
      </c>
      <c r="I20" s="39">
        <v>1</v>
      </c>
      <c r="J20" s="39" t="s">
        <v>22</v>
      </c>
      <c r="K20" s="39" t="s">
        <v>22</v>
      </c>
      <c r="L20" s="39" t="s">
        <v>22</v>
      </c>
      <c r="M20" s="39" t="s">
        <v>22</v>
      </c>
      <c r="N20" s="39">
        <v>1</v>
      </c>
      <c r="O20" s="39">
        <v>1</v>
      </c>
      <c r="P20" s="39">
        <v>3</v>
      </c>
      <c r="Q20" s="39">
        <v>1</v>
      </c>
      <c r="R20" s="39">
        <v>1</v>
      </c>
      <c r="S20" s="39">
        <v>1</v>
      </c>
      <c r="T20" s="40" t="s">
        <v>22</v>
      </c>
      <c r="U20" s="60"/>
      <c r="V20" s="62" t="str">
        <f t="shared" si="2"/>
        <v>○</v>
      </c>
      <c r="W20" s="2">
        <f t="shared" si="3"/>
        <v>96</v>
      </c>
    </row>
    <row r="21" spans="1:23" ht="17.25">
      <c r="A21" s="29" t="s">
        <v>8</v>
      </c>
      <c r="B21" s="38">
        <v>243</v>
      </c>
      <c r="C21" s="39">
        <v>16</v>
      </c>
      <c r="D21" s="39">
        <v>127</v>
      </c>
      <c r="E21" s="39">
        <v>59</v>
      </c>
      <c r="F21" s="74" t="s">
        <v>22</v>
      </c>
      <c r="G21" s="39">
        <v>9</v>
      </c>
      <c r="H21" s="39">
        <v>2</v>
      </c>
      <c r="I21" s="39">
        <v>2</v>
      </c>
      <c r="J21" s="39" t="s">
        <v>22</v>
      </c>
      <c r="K21" s="39" t="s">
        <v>22</v>
      </c>
      <c r="L21" s="39" t="s">
        <v>22</v>
      </c>
      <c r="M21" s="39">
        <v>5</v>
      </c>
      <c r="N21" s="39">
        <v>9</v>
      </c>
      <c r="O21" s="39" t="s">
        <v>22</v>
      </c>
      <c r="P21" s="39">
        <v>2</v>
      </c>
      <c r="Q21" s="39" t="s">
        <v>22</v>
      </c>
      <c r="R21" s="39">
        <v>2</v>
      </c>
      <c r="S21" s="39">
        <v>10</v>
      </c>
      <c r="T21" s="40" t="s">
        <v>22</v>
      </c>
      <c r="U21" s="60"/>
      <c r="V21" s="62" t="str">
        <f t="shared" si="2"/>
        <v>○</v>
      </c>
      <c r="W21" s="2">
        <f t="shared" si="3"/>
        <v>243</v>
      </c>
    </row>
    <row r="22" spans="1:23" ht="17.25">
      <c r="A22" s="30" t="s">
        <v>9</v>
      </c>
      <c r="B22" s="41">
        <v>117</v>
      </c>
      <c r="C22" s="42">
        <v>6</v>
      </c>
      <c r="D22" s="42">
        <v>72</v>
      </c>
      <c r="E22" s="42">
        <v>16</v>
      </c>
      <c r="F22" s="75" t="s">
        <v>22</v>
      </c>
      <c r="G22" s="42">
        <v>3</v>
      </c>
      <c r="H22" s="42">
        <v>1</v>
      </c>
      <c r="I22" s="42">
        <v>1</v>
      </c>
      <c r="J22" s="42" t="s">
        <v>22</v>
      </c>
      <c r="K22" s="42" t="s">
        <v>22</v>
      </c>
      <c r="L22" s="42" t="s">
        <v>22</v>
      </c>
      <c r="M22" s="42" t="s">
        <v>22</v>
      </c>
      <c r="N22" s="42">
        <v>6</v>
      </c>
      <c r="O22" s="42" t="s">
        <v>22</v>
      </c>
      <c r="P22" s="42">
        <v>2</v>
      </c>
      <c r="Q22" s="42" t="s">
        <v>22</v>
      </c>
      <c r="R22" s="42">
        <v>2</v>
      </c>
      <c r="S22" s="42">
        <v>8</v>
      </c>
      <c r="T22" s="43" t="s">
        <v>22</v>
      </c>
      <c r="U22" s="60"/>
      <c r="V22" s="62" t="str">
        <f t="shared" si="2"/>
        <v>○</v>
      </c>
      <c r="W22" s="2">
        <f t="shared" si="3"/>
        <v>117</v>
      </c>
    </row>
    <row r="23" spans="1:23" ht="17.25">
      <c r="A23" s="29" t="s">
        <v>10</v>
      </c>
      <c r="B23" s="38">
        <v>308</v>
      </c>
      <c r="C23" s="39">
        <v>34</v>
      </c>
      <c r="D23" s="39">
        <v>166</v>
      </c>
      <c r="E23" s="39">
        <v>58</v>
      </c>
      <c r="F23" s="74" t="s">
        <v>22</v>
      </c>
      <c r="G23" s="39">
        <v>3</v>
      </c>
      <c r="H23" s="39">
        <v>5</v>
      </c>
      <c r="I23" s="39">
        <v>1</v>
      </c>
      <c r="J23" s="39" t="s">
        <v>22</v>
      </c>
      <c r="K23" s="39" t="s">
        <v>22</v>
      </c>
      <c r="L23" s="39" t="s">
        <v>22</v>
      </c>
      <c r="M23" s="39">
        <v>13</v>
      </c>
      <c r="N23" s="39">
        <v>6</v>
      </c>
      <c r="O23" s="39" t="s">
        <v>22</v>
      </c>
      <c r="P23" s="39">
        <v>8</v>
      </c>
      <c r="Q23" s="39">
        <v>3</v>
      </c>
      <c r="R23" s="39">
        <v>2</v>
      </c>
      <c r="S23" s="39">
        <v>9</v>
      </c>
      <c r="T23" s="40" t="s">
        <v>22</v>
      </c>
      <c r="U23" s="60"/>
      <c r="V23" s="62" t="str">
        <f t="shared" si="2"/>
        <v>○</v>
      </c>
      <c r="W23" s="2">
        <f t="shared" si="3"/>
        <v>308</v>
      </c>
    </row>
    <row r="24" spans="1:23" ht="17.25">
      <c r="A24" s="29" t="s">
        <v>11</v>
      </c>
      <c r="B24" s="38">
        <v>145</v>
      </c>
      <c r="C24" s="39">
        <v>5</v>
      </c>
      <c r="D24" s="39">
        <v>74</v>
      </c>
      <c r="E24" s="39">
        <v>16</v>
      </c>
      <c r="F24" s="74">
        <v>1</v>
      </c>
      <c r="G24" s="39" t="s">
        <v>22</v>
      </c>
      <c r="H24" s="39">
        <v>1</v>
      </c>
      <c r="I24" s="39">
        <v>1</v>
      </c>
      <c r="J24" s="39">
        <v>1</v>
      </c>
      <c r="K24" s="39">
        <v>3</v>
      </c>
      <c r="L24" s="39" t="s">
        <v>22</v>
      </c>
      <c r="M24" s="39">
        <v>35</v>
      </c>
      <c r="N24" s="39">
        <v>4</v>
      </c>
      <c r="O24" s="39" t="s">
        <v>22</v>
      </c>
      <c r="P24" s="39">
        <v>1</v>
      </c>
      <c r="Q24" s="39" t="s">
        <v>22</v>
      </c>
      <c r="R24" s="39" t="s">
        <v>22</v>
      </c>
      <c r="S24" s="39">
        <v>3</v>
      </c>
      <c r="T24" s="40" t="s">
        <v>22</v>
      </c>
      <c r="U24" s="60"/>
      <c r="V24" s="62" t="str">
        <f t="shared" si="2"/>
        <v>○</v>
      </c>
      <c r="W24" s="2">
        <f t="shared" si="3"/>
        <v>145</v>
      </c>
    </row>
    <row r="25" spans="1:23" ht="17.25">
      <c r="A25" s="29" t="s">
        <v>12</v>
      </c>
      <c r="B25" s="38">
        <v>78</v>
      </c>
      <c r="C25" s="39">
        <v>9</v>
      </c>
      <c r="D25" s="39">
        <v>37</v>
      </c>
      <c r="E25" s="39">
        <v>24</v>
      </c>
      <c r="F25" s="74" t="s">
        <v>22</v>
      </c>
      <c r="G25" s="39">
        <v>2</v>
      </c>
      <c r="H25" s="39">
        <v>1</v>
      </c>
      <c r="I25" s="39" t="s">
        <v>22</v>
      </c>
      <c r="J25" s="39" t="s">
        <v>22</v>
      </c>
      <c r="K25" s="39" t="s">
        <v>22</v>
      </c>
      <c r="L25" s="39" t="s">
        <v>22</v>
      </c>
      <c r="M25" s="39" t="s">
        <v>22</v>
      </c>
      <c r="N25" s="39">
        <v>1</v>
      </c>
      <c r="O25" s="39" t="s">
        <v>22</v>
      </c>
      <c r="P25" s="39">
        <v>1</v>
      </c>
      <c r="Q25" s="39">
        <v>1</v>
      </c>
      <c r="R25" s="39" t="s">
        <v>22</v>
      </c>
      <c r="S25" s="39">
        <v>2</v>
      </c>
      <c r="T25" s="40" t="s">
        <v>22</v>
      </c>
      <c r="U25" s="60"/>
      <c r="V25" s="62" t="str">
        <f t="shared" si="2"/>
        <v>○</v>
      </c>
      <c r="W25" s="2">
        <f t="shared" si="3"/>
        <v>78</v>
      </c>
    </row>
    <row r="26" spans="1:23" ht="17.25">
      <c r="A26" s="31" t="s">
        <v>13</v>
      </c>
      <c r="B26" s="44">
        <v>99</v>
      </c>
      <c r="C26" s="45">
        <v>10</v>
      </c>
      <c r="D26" s="45">
        <v>53</v>
      </c>
      <c r="E26" s="45">
        <v>20</v>
      </c>
      <c r="F26" s="76" t="s">
        <v>22</v>
      </c>
      <c r="G26" s="45" t="s">
        <v>22</v>
      </c>
      <c r="H26" s="45">
        <v>2</v>
      </c>
      <c r="I26" s="45">
        <v>1</v>
      </c>
      <c r="J26" s="45" t="s">
        <v>22</v>
      </c>
      <c r="K26" s="45" t="s">
        <v>22</v>
      </c>
      <c r="L26" s="45" t="s">
        <v>22</v>
      </c>
      <c r="M26" s="45" t="s">
        <v>22</v>
      </c>
      <c r="N26" s="45">
        <v>2</v>
      </c>
      <c r="O26" s="45" t="s">
        <v>22</v>
      </c>
      <c r="P26" s="45" t="s">
        <v>22</v>
      </c>
      <c r="Q26" s="45">
        <v>3</v>
      </c>
      <c r="R26" s="45" t="s">
        <v>22</v>
      </c>
      <c r="S26" s="45">
        <v>8</v>
      </c>
      <c r="T26" s="46" t="s">
        <v>22</v>
      </c>
      <c r="U26" s="60"/>
      <c r="V26" s="62" t="str">
        <f t="shared" si="2"/>
        <v>○</v>
      </c>
      <c r="W26" s="2">
        <f t="shared" si="3"/>
        <v>99</v>
      </c>
    </row>
    <row r="27" spans="1:23" ht="17.25">
      <c r="A27" s="29" t="s">
        <v>14</v>
      </c>
      <c r="B27" s="38">
        <v>35</v>
      </c>
      <c r="C27" s="39">
        <v>2</v>
      </c>
      <c r="D27" s="39">
        <v>19</v>
      </c>
      <c r="E27" s="39">
        <v>9</v>
      </c>
      <c r="F27" s="74" t="s">
        <v>22</v>
      </c>
      <c r="G27" s="39" t="s">
        <v>22</v>
      </c>
      <c r="H27" s="39" t="s">
        <v>22</v>
      </c>
      <c r="I27" s="39" t="s">
        <v>22</v>
      </c>
      <c r="J27" s="39" t="s">
        <v>22</v>
      </c>
      <c r="K27" s="39" t="s">
        <v>22</v>
      </c>
      <c r="L27" s="39" t="s">
        <v>22</v>
      </c>
      <c r="M27" s="39" t="s">
        <v>22</v>
      </c>
      <c r="N27" s="39">
        <v>2</v>
      </c>
      <c r="O27" s="39" t="s">
        <v>22</v>
      </c>
      <c r="P27" s="39" t="s">
        <v>22</v>
      </c>
      <c r="Q27" s="39" t="s">
        <v>22</v>
      </c>
      <c r="R27" s="39" t="s">
        <v>22</v>
      </c>
      <c r="S27" s="39">
        <v>3</v>
      </c>
      <c r="T27" s="40" t="s">
        <v>22</v>
      </c>
      <c r="U27" s="60"/>
      <c r="V27" s="62" t="str">
        <f t="shared" si="2"/>
        <v>○</v>
      </c>
      <c r="W27" s="2">
        <f t="shared" si="3"/>
        <v>35</v>
      </c>
    </row>
    <row r="28" spans="1:23" ht="17.25">
      <c r="A28" s="29" t="s">
        <v>24</v>
      </c>
      <c r="B28" s="38">
        <v>371</v>
      </c>
      <c r="C28" s="39">
        <v>27</v>
      </c>
      <c r="D28" s="39">
        <v>218</v>
      </c>
      <c r="E28" s="39">
        <v>68</v>
      </c>
      <c r="F28" s="74">
        <v>1</v>
      </c>
      <c r="G28" s="39">
        <v>2</v>
      </c>
      <c r="H28" s="39">
        <v>3</v>
      </c>
      <c r="I28" s="39">
        <v>1</v>
      </c>
      <c r="J28" s="39" t="s">
        <v>22</v>
      </c>
      <c r="K28" s="39" t="s">
        <v>22</v>
      </c>
      <c r="L28" s="39" t="s">
        <v>22</v>
      </c>
      <c r="M28" s="39">
        <v>9</v>
      </c>
      <c r="N28" s="39">
        <v>8</v>
      </c>
      <c r="O28" s="39" t="s">
        <v>22</v>
      </c>
      <c r="P28" s="39">
        <v>8</v>
      </c>
      <c r="Q28" s="39">
        <v>3</v>
      </c>
      <c r="R28" s="39">
        <v>10</v>
      </c>
      <c r="S28" s="39">
        <v>13</v>
      </c>
      <c r="T28" s="40" t="s">
        <v>22</v>
      </c>
      <c r="U28" s="60"/>
      <c r="V28" s="62" t="str">
        <f t="shared" si="2"/>
        <v>○</v>
      </c>
      <c r="W28" s="2">
        <f t="shared" si="3"/>
        <v>371</v>
      </c>
    </row>
    <row r="29" spans="1:23" ht="17.25">
      <c r="A29" s="32" t="s">
        <v>25</v>
      </c>
      <c r="B29" s="38">
        <v>206</v>
      </c>
      <c r="C29" s="39">
        <v>17</v>
      </c>
      <c r="D29" s="39">
        <v>107</v>
      </c>
      <c r="E29" s="39">
        <v>30</v>
      </c>
      <c r="F29" s="74" t="s">
        <v>22</v>
      </c>
      <c r="G29" s="39">
        <v>4</v>
      </c>
      <c r="H29" s="39" t="s">
        <v>22</v>
      </c>
      <c r="I29" s="39">
        <v>1</v>
      </c>
      <c r="J29" s="39" t="s">
        <v>22</v>
      </c>
      <c r="K29" s="39">
        <v>18</v>
      </c>
      <c r="L29" s="39" t="s">
        <v>22</v>
      </c>
      <c r="M29" s="39">
        <v>21</v>
      </c>
      <c r="N29" s="39">
        <v>1</v>
      </c>
      <c r="O29" s="39" t="s">
        <v>22</v>
      </c>
      <c r="P29" s="39" t="s">
        <v>22</v>
      </c>
      <c r="Q29" s="39" t="s">
        <v>22</v>
      </c>
      <c r="R29" s="39">
        <v>1</v>
      </c>
      <c r="S29" s="39">
        <v>6</v>
      </c>
      <c r="T29" s="40" t="s">
        <v>22</v>
      </c>
      <c r="U29" s="61" t="s">
        <v>1</v>
      </c>
      <c r="V29" s="62" t="str">
        <f t="shared" si="2"/>
        <v>○</v>
      </c>
      <c r="W29" s="2">
        <f t="shared" si="3"/>
        <v>206</v>
      </c>
    </row>
    <row r="30" spans="1:22" ht="17.25">
      <c r="A30" s="33"/>
      <c r="B30" s="47"/>
      <c r="C30" s="48"/>
      <c r="D30" s="48"/>
      <c r="E30" s="48"/>
      <c r="F30" s="7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60"/>
      <c r="V30" s="62"/>
    </row>
    <row r="31" spans="1:23" ht="17.25">
      <c r="A31" s="63" t="s">
        <v>15</v>
      </c>
      <c r="B31" s="64">
        <f>SUM(B33:B38)</f>
        <v>79</v>
      </c>
      <c r="C31" s="55">
        <f aca="true" t="shared" si="4" ref="C31:T31">SUM(C33:C38)</f>
        <v>11</v>
      </c>
      <c r="D31" s="55">
        <f t="shared" si="4"/>
        <v>44</v>
      </c>
      <c r="E31" s="55">
        <f t="shared" si="4"/>
        <v>16</v>
      </c>
      <c r="F31" s="78">
        <f t="shared" si="4"/>
        <v>0</v>
      </c>
      <c r="G31" s="55">
        <f t="shared" si="4"/>
        <v>0</v>
      </c>
      <c r="H31" s="55">
        <f t="shared" si="4"/>
        <v>1</v>
      </c>
      <c r="I31" s="55">
        <f t="shared" si="4"/>
        <v>0</v>
      </c>
      <c r="J31" s="55">
        <f t="shared" si="4"/>
        <v>0</v>
      </c>
      <c r="K31" s="55">
        <f t="shared" si="4"/>
        <v>0</v>
      </c>
      <c r="L31" s="55">
        <f t="shared" si="4"/>
        <v>0</v>
      </c>
      <c r="M31" s="55">
        <f t="shared" si="4"/>
        <v>0</v>
      </c>
      <c r="N31" s="55">
        <f t="shared" si="4"/>
        <v>2</v>
      </c>
      <c r="O31" s="55">
        <f t="shared" si="4"/>
        <v>0</v>
      </c>
      <c r="P31" s="55">
        <f t="shared" si="4"/>
        <v>0</v>
      </c>
      <c r="Q31" s="55">
        <f>SUM(Q33:Q38)</f>
        <v>0</v>
      </c>
      <c r="R31" s="55">
        <f>SUM(R33:R38)</f>
        <v>1</v>
      </c>
      <c r="S31" s="55">
        <f>SUM(S33:S38)</f>
        <v>4</v>
      </c>
      <c r="T31" s="56">
        <f t="shared" si="4"/>
        <v>0</v>
      </c>
      <c r="U31" s="60"/>
      <c r="V31" s="62" t="str">
        <f>IF(SUM(C31:T31)=B31,"○","×")</f>
        <v>○</v>
      </c>
      <c r="W31" s="2">
        <f>SUM(C31:T31)</f>
        <v>79</v>
      </c>
    </row>
    <row r="32" spans="1:22" ht="17.25">
      <c r="A32" s="33"/>
      <c r="B32" s="38"/>
      <c r="C32" s="39"/>
      <c r="D32" s="39"/>
      <c r="E32" s="39"/>
      <c r="F32" s="74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60"/>
      <c r="V32" s="62"/>
    </row>
    <row r="33" spans="1:23" ht="17.25">
      <c r="A33" s="32" t="s">
        <v>23</v>
      </c>
      <c r="B33" s="38">
        <v>32</v>
      </c>
      <c r="C33" s="39">
        <v>4</v>
      </c>
      <c r="D33" s="39">
        <v>13</v>
      </c>
      <c r="E33" s="39">
        <v>11</v>
      </c>
      <c r="F33" s="74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  <c r="K33" s="39" t="s">
        <v>22</v>
      </c>
      <c r="L33" s="39" t="s">
        <v>22</v>
      </c>
      <c r="M33" s="39" t="s">
        <v>22</v>
      </c>
      <c r="N33" s="39">
        <v>2</v>
      </c>
      <c r="O33" s="39" t="s">
        <v>22</v>
      </c>
      <c r="P33" s="39" t="s">
        <v>22</v>
      </c>
      <c r="Q33" s="39" t="s">
        <v>22</v>
      </c>
      <c r="R33" s="39">
        <v>1</v>
      </c>
      <c r="S33" s="39">
        <v>1</v>
      </c>
      <c r="T33" s="40" t="s">
        <v>22</v>
      </c>
      <c r="U33" s="60"/>
      <c r="V33" s="62" t="str">
        <f aca="true" t="shared" si="5" ref="V33:V38">IF(SUM(C33:T33)=B33,"○","×")</f>
        <v>○</v>
      </c>
      <c r="W33" s="2">
        <f aca="true" t="shared" si="6" ref="W33:W38">SUM(C33:T33)</f>
        <v>32</v>
      </c>
    </row>
    <row r="34" spans="1:23" ht="17.25">
      <c r="A34" s="32" t="s">
        <v>16</v>
      </c>
      <c r="B34" s="38">
        <v>7</v>
      </c>
      <c r="C34" s="39">
        <v>2</v>
      </c>
      <c r="D34" s="39">
        <v>5</v>
      </c>
      <c r="E34" s="39" t="s">
        <v>22</v>
      </c>
      <c r="F34" s="74" t="s">
        <v>22</v>
      </c>
      <c r="G34" s="39" t="s">
        <v>22</v>
      </c>
      <c r="H34" s="39" t="s">
        <v>22</v>
      </c>
      <c r="I34" s="39" t="s">
        <v>22</v>
      </c>
      <c r="J34" s="39" t="s">
        <v>22</v>
      </c>
      <c r="K34" s="39" t="s">
        <v>22</v>
      </c>
      <c r="L34" s="39" t="s">
        <v>22</v>
      </c>
      <c r="M34" s="39" t="s">
        <v>22</v>
      </c>
      <c r="N34" s="39" t="s">
        <v>22</v>
      </c>
      <c r="O34" s="39" t="s">
        <v>22</v>
      </c>
      <c r="P34" s="39" t="s">
        <v>22</v>
      </c>
      <c r="Q34" s="39" t="s">
        <v>22</v>
      </c>
      <c r="R34" s="39" t="s">
        <v>22</v>
      </c>
      <c r="S34" s="39" t="s">
        <v>22</v>
      </c>
      <c r="T34" s="40" t="s">
        <v>22</v>
      </c>
      <c r="U34" s="60"/>
      <c r="V34" s="62" t="str">
        <f t="shared" si="5"/>
        <v>○</v>
      </c>
      <c r="W34" s="2">
        <f t="shared" si="6"/>
        <v>7</v>
      </c>
    </row>
    <row r="35" spans="1:23" ht="17.25">
      <c r="A35" s="32" t="s">
        <v>17</v>
      </c>
      <c r="B35" s="38" t="s">
        <v>22</v>
      </c>
      <c r="C35" s="39" t="s">
        <v>22</v>
      </c>
      <c r="D35" s="39" t="s">
        <v>22</v>
      </c>
      <c r="E35" s="39" t="s">
        <v>22</v>
      </c>
      <c r="F35" s="74" t="s">
        <v>22</v>
      </c>
      <c r="G35" s="39" t="s">
        <v>22</v>
      </c>
      <c r="H35" s="39" t="s">
        <v>22</v>
      </c>
      <c r="I35" s="39" t="s">
        <v>22</v>
      </c>
      <c r="J35" s="39" t="s">
        <v>22</v>
      </c>
      <c r="K35" s="39" t="s">
        <v>22</v>
      </c>
      <c r="L35" s="39" t="s">
        <v>22</v>
      </c>
      <c r="M35" s="39" t="s">
        <v>22</v>
      </c>
      <c r="N35" s="39" t="s">
        <v>22</v>
      </c>
      <c r="O35" s="39" t="s">
        <v>22</v>
      </c>
      <c r="P35" s="39" t="s">
        <v>22</v>
      </c>
      <c r="Q35" s="39" t="s">
        <v>22</v>
      </c>
      <c r="R35" s="39" t="s">
        <v>22</v>
      </c>
      <c r="S35" s="39" t="s">
        <v>22</v>
      </c>
      <c r="T35" s="40" t="s">
        <v>22</v>
      </c>
      <c r="U35" s="60"/>
      <c r="V35" s="62" t="str">
        <f t="shared" si="5"/>
        <v>○</v>
      </c>
      <c r="W35" s="2">
        <f t="shared" si="6"/>
        <v>0</v>
      </c>
    </row>
    <row r="36" spans="1:23" ht="17.25">
      <c r="A36" s="32" t="s">
        <v>18</v>
      </c>
      <c r="B36" s="38">
        <v>6</v>
      </c>
      <c r="C36" s="39">
        <v>2</v>
      </c>
      <c r="D36" s="39">
        <v>3</v>
      </c>
      <c r="E36" s="39" t="s">
        <v>22</v>
      </c>
      <c r="F36" s="74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  <c r="K36" s="39" t="s">
        <v>22</v>
      </c>
      <c r="L36" s="39" t="s">
        <v>22</v>
      </c>
      <c r="M36" s="39" t="s">
        <v>22</v>
      </c>
      <c r="N36" s="39" t="s">
        <v>22</v>
      </c>
      <c r="O36" s="39" t="s">
        <v>22</v>
      </c>
      <c r="P36" s="39" t="s">
        <v>22</v>
      </c>
      <c r="Q36" s="39" t="s">
        <v>22</v>
      </c>
      <c r="R36" s="39" t="s">
        <v>22</v>
      </c>
      <c r="S36" s="39">
        <v>1</v>
      </c>
      <c r="T36" s="40" t="s">
        <v>22</v>
      </c>
      <c r="U36" s="60"/>
      <c r="V36" s="62" t="str">
        <f t="shared" si="5"/>
        <v>○</v>
      </c>
      <c r="W36" s="2">
        <f t="shared" si="6"/>
        <v>6</v>
      </c>
    </row>
    <row r="37" spans="1:23" ht="17.25">
      <c r="A37" s="34" t="s">
        <v>19</v>
      </c>
      <c r="B37" s="38">
        <v>33</v>
      </c>
      <c r="C37" s="39">
        <v>2</v>
      </c>
      <c r="D37" s="39">
        <v>23</v>
      </c>
      <c r="E37" s="39">
        <v>5</v>
      </c>
      <c r="F37" s="74" t="s">
        <v>22</v>
      </c>
      <c r="G37" s="39" t="s">
        <v>22</v>
      </c>
      <c r="H37" s="39">
        <v>1</v>
      </c>
      <c r="I37" s="39" t="s">
        <v>22</v>
      </c>
      <c r="J37" s="39" t="s">
        <v>22</v>
      </c>
      <c r="K37" s="39" t="s">
        <v>22</v>
      </c>
      <c r="L37" s="39" t="s">
        <v>22</v>
      </c>
      <c r="M37" s="39" t="s">
        <v>22</v>
      </c>
      <c r="N37" s="39" t="s">
        <v>22</v>
      </c>
      <c r="O37" s="39" t="s">
        <v>22</v>
      </c>
      <c r="P37" s="39" t="s">
        <v>22</v>
      </c>
      <c r="Q37" s="39" t="s">
        <v>22</v>
      </c>
      <c r="R37" s="39" t="s">
        <v>22</v>
      </c>
      <c r="S37" s="39">
        <v>2</v>
      </c>
      <c r="T37" s="40" t="s">
        <v>22</v>
      </c>
      <c r="U37" s="60"/>
      <c r="V37" s="62" t="str">
        <f t="shared" si="5"/>
        <v>○</v>
      </c>
      <c r="W37" s="2">
        <f t="shared" si="6"/>
        <v>33</v>
      </c>
    </row>
    <row r="38" spans="1:23" ht="18" thickBot="1">
      <c r="A38" s="35" t="s">
        <v>20</v>
      </c>
      <c r="B38" s="50">
        <v>1</v>
      </c>
      <c r="C38" s="51">
        <v>1</v>
      </c>
      <c r="D38" s="51" t="s">
        <v>22</v>
      </c>
      <c r="E38" s="51" t="s">
        <v>22</v>
      </c>
      <c r="F38" s="79" t="s">
        <v>22</v>
      </c>
      <c r="G38" s="51" t="s">
        <v>22</v>
      </c>
      <c r="H38" s="51" t="s">
        <v>22</v>
      </c>
      <c r="I38" s="51" t="s">
        <v>22</v>
      </c>
      <c r="J38" s="51" t="s">
        <v>22</v>
      </c>
      <c r="K38" s="51" t="s">
        <v>22</v>
      </c>
      <c r="L38" s="51" t="s">
        <v>22</v>
      </c>
      <c r="M38" s="51" t="s">
        <v>22</v>
      </c>
      <c r="N38" s="51" t="s">
        <v>22</v>
      </c>
      <c r="O38" s="51" t="s">
        <v>22</v>
      </c>
      <c r="P38" s="51" t="s">
        <v>22</v>
      </c>
      <c r="Q38" s="51" t="s">
        <v>22</v>
      </c>
      <c r="R38" s="51" t="s">
        <v>22</v>
      </c>
      <c r="S38" s="51" t="s">
        <v>22</v>
      </c>
      <c r="T38" s="52" t="s">
        <v>22</v>
      </c>
      <c r="U38" s="60"/>
      <c r="V38" s="62" t="str">
        <f t="shared" si="5"/>
        <v>○</v>
      </c>
      <c r="W38" s="2">
        <f t="shared" si="6"/>
        <v>1</v>
      </c>
    </row>
    <row r="39" spans="1:19" ht="17.25">
      <c r="A39" s="9" t="s">
        <v>21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 t="s">
        <v>1</v>
      </c>
      <c r="M39" s="15"/>
      <c r="N39" s="15"/>
      <c r="O39" s="15"/>
      <c r="P39" s="15"/>
      <c r="Q39" s="15"/>
      <c r="R39" s="15"/>
      <c r="S39" s="15"/>
    </row>
    <row r="40" spans="2:19" ht="17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7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4" spans="11:31" ht="17.25">
      <c r="K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1:31" ht="17.25">
      <c r="K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1:31" ht="17.25">
      <c r="K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1:31" ht="17.25">
      <c r="K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1:31" ht="17.25">
      <c r="K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</sheetData>
  <sheetProtection/>
  <mergeCells count="19">
    <mergeCell ref="G5:G10"/>
    <mergeCell ref="H5:H10"/>
    <mergeCell ref="I5:I10"/>
    <mergeCell ref="J5:J10"/>
    <mergeCell ref="T5:T10"/>
    <mergeCell ref="K5:K10"/>
    <mergeCell ref="L5:L10"/>
    <mergeCell ref="M5:M10"/>
    <mergeCell ref="S5:S10"/>
    <mergeCell ref="R5:R10"/>
    <mergeCell ref="Q5:Q10"/>
    <mergeCell ref="N5:N10"/>
    <mergeCell ref="O5:O10"/>
    <mergeCell ref="P5:P10"/>
    <mergeCell ref="B5:B10"/>
    <mergeCell ref="C5:C10"/>
    <mergeCell ref="D5:D10"/>
    <mergeCell ref="E5:E10"/>
    <mergeCell ref="F5:F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2018-05-11T02:53:44Z</cp:lastPrinted>
  <dcterms:created xsi:type="dcterms:W3CDTF">1997-12-18T10:46:00Z</dcterms:created>
  <dcterms:modified xsi:type="dcterms:W3CDTF">2020-02-27T06:56:48Z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