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事前協議シート\"/>
    </mc:Choice>
  </mc:AlternateContent>
  <bookViews>
    <workbookView xWindow="600" yWindow="45" windowWidth="19395" windowHeight="7815"/>
  </bookViews>
  <sheets>
    <sheet name="事前協議シート (作成上の注意)" sheetId="8" r:id="rId1"/>
    <sheet name="事前協議シート" sheetId="6" r:id="rId2"/>
    <sheet name="勤務形態一覧表" sheetId="4" r:id="rId3"/>
    <sheet name="勤務形態一覧表 (例)" sheetId="7" r:id="rId4"/>
    <sheet name="収支予算書（例）" sheetId="2" r:id="rId5"/>
  </sheets>
  <definedNames>
    <definedName name="a" localSheetId="3">#REF!</definedName>
    <definedName name="a" localSheetId="1">#REF!</definedName>
    <definedName name="a" localSheetId="0">#REF!</definedName>
    <definedName name="a">#REF!</definedName>
    <definedName name="Avrg" localSheetId="3">#REF!</definedName>
    <definedName name="Avrg" localSheetId="1">#REF!</definedName>
    <definedName name="Avrg" localSheetId="0">#REF!</definedName>
    <definedName name="Avrg">#REF!</definedName>
    <definedName name="b" localSheetId="3">#REF!</definedName>
    <definedName name="b" localSheetId="1">#REF!</definedName>
    <definedName name="b" localSheetId="0">#REF!</definedName>
    <definedName name="b">#REF!</definedName>
    <definedName name="CSV_サービス情報" localSheetId="3">#REF!</definedName>
    <definedName name="CSV_サービス情報" localSheetId="1">#REF!</definedName>
    <definedName name="CSV_サービス情報" localSheetId="0">#REF!</definedName>
    <definedName name="CSV_サービス情報">#REF!</definedName>
    <definedName name="CSV_口座振込依頼書" localSheetId="3">#REF!</definedName>
    <definedName name="CSV_口座振込依頼書" localSheetId="1">#REF!</definedName>
    <definedName name="CSV_口座振込依頼書" localSheetId="0">#REF!</definedName>
    <definedName name="CSV_口座振込依頼書">#REF!</definedName>
    <definedName name="CSV_追加情報" localSheetId="3">#REF!</definedName>
    <definedName name="CSV_追加情報" localSheetId="1">#REF!</definedName>
    <definedName name="CSV_追加情報" localSheetId="0">#REF!</definedName>
    <definedName name="CSV_追加情報">#REF!</definedName>
    <definedName name="CSV_付表１" localSheetId="3">#REF!</definedName>
    <definedName name="CSV_付表１" localSheetId="1">#REF!</definedName>
    <definedName name="CSV_付表１" localSheetId="0">#REF!</definedName>
    <definedName name="CSV_付表１">#REF!</definedName>
    <definedName name="CSV_付表１＿２" localSheetId="3">#REF!</definedName>
    <definedName name="CSV_付表１＿２" localSheetId="1">#REF!</definedName>
    <definedName name="CSV_付表１＿２" localSheetId="0">#REF!</definedName>
    <definedName name="CSV_付表１＿２">#REF!</definedName>
    <definedName name="CSV_付表１０" localSheetId="3">#REF!</definedName>
    <definedName name="CSV_付表１０" localSheetId="1">#REF!</definedName>
    <definedName name="CSV_付表１０" localSheetId="0">#REF!</definedName>
    <definedName name="CSV_付表１０">#REF!</definedName>
    <definedName name="CSV_付表１０＿２" localSheetId="3">#REF!</definedName>
    <definedName name="CSV_付表１０＿２" localSheetId="1">#REF!</definedName>
    <definedName name="CSV_付表１０＿２" localSheetId="0">#REF!</definedName>
    <definedName name="CSV_付表１０＿２">#REF!</definedName>
    <definedName name="CSV_付表１１" localSheetId="3">#REF!</definedName>
    <definedName name="CSV_付表１１" localSheetId="1">#REF!</definedName>
    <definedName name="CSV_付表１１" localSheetId="0">#REF!</definedName>
    <definedName name="CSV_付表１１">#REF!</definedName>
    <definedName name="CSV_付表１１＿２" localSheetId="3">#REF!</definedName>
    <definedName name="CSV_付表１１＿２" localSheetId="1">#REF!</definedName>
    <definedName name="CSV_付表１１＿２" localSheetId="0">#REF!</definedName>
    <definedName name="CSV_付表１１＿２">#REF!</definedName>
    <definedName name="CSV_付表１２" localSheetId="3">#REF!</definedName>
    <definedName name="CSV_付表１２" localSheetId="1">#REF!</definedName>
    <definedName name="CSV_付表１２" localSheetId="0">#REF!</definedName>
    <definedName name="CSV_付表１２">#REF!</definedName>
    <definedName name="CSV_付表１２＿２" localSheetId="3">#REF!</definedName>
    <definedName name="CSV_付表１２＿２" localSheetId="1">#REF!</definedName>
    <definedName name="CSV_付表１２＿２" localSheetId="0">#REF!</definedName>
    <definedName name="CSV_付表１２＿２">#REF!</definedName>
    <definedName name="CSV_付表１３その１" localSheetId="3">#REF!</definedName>
    <definedName name="CSV_付表１３その１" localSheetId="1">#REF!</definedName>
    <definedName name="CSV_付表１３その１" localSheetId="0">#REF!</definedName>
    <definedName name="CSV_付表１３その１">#REF!</definedName>
    <definedName name="CSV_付表１３その２" localSheetId="3">#REF!</definedName>
    <definedName name="CSV_付表１３その２" localSheetId="1">#REF!</definedName>
    <definedName name="CSV_付表１３その２" localSheetId="0">#REF!</definedName>
    <definedName name="CSV_付表１３その２">#REF!</definedName>
    <definedName name="CSV_付表１４" localSheetId="3">#REF!</definedName>
    <definedName name="CSV_付表１４" localSheetId="1">#REF!</definedName>
    <definedName name="CSV_付表１４" localSheetId="0">#REF!</definedName>
    <definedName name="CSV_付表１４">#REF!</definedName>
    <definedName name="CSV_付表２" localSheetId="3">#REF!</definedName>
    <definedName name="CSV_付表２" localSheetId="1">#REF!</definedName>
    <definedName name="CSV_付表２" localSheetId="0">#REF!</definedName>
    <definedName name="CSV_付表２">#REF!</definedName>
    <definedName name="CSV_付表３" localSheetId="3">#REF!</definedName>
    <definedName name="CSV_付表３" localSheetId="1">#REF!</definedName>
    <definedName name="CSV_付表３" localSheetId="0">#REF!</definedName>
    <definedName name="CSV_付表３">#REF!</definedName>
    <definedName name="CSV_付表３＿２" localSheetId="3">#REF!</definedName>
    <definedName name="CSV_付表３＿２" localSheetId="1">#REF!</definedName>
    <definedName name="CSV_付表３＿２" localSheetId="0">#REF!</definedName>
    <definedName name="CSV_付表３＿２">#REF!</definedName>
    <definedName name="CSV_付表４" localSheetId="3">#REF!</definedName>
    <definedName name="CSV_付表４" localSheetId="1">#REF!</definedName>
    <definedName name="CSV_付表４" localSheetId="0">#REF!</definedName>
    <definedName name="CSV_付表４">#REF!</definedName>
    <definedName name="CSV_付表５" localSheetId="3">#REF!</definedName>
    <definedName name="CSV_付表５" localSheetId="1">#REF!</definedName>
    <definedName name="CSV_付表５" localSheetId="0">#REF!</definedName>
    <definedName name="CSV_付表５">#REF!</definedName>
    <definedName name="CSV_付表６" localSheetId="3">#REF!</definedName>
    <definedName name="CSV_付表６" localSheetId="1">#REF!</definedName>
    <definedName name="CSV_付表６" localSheetId="0">#REF!</definedName>
    <definedName name="CSV_付表６">#REF!</definedName>
    <definedName name="CSV_付表７" localSheetId="3">#REF!</definedName>
    <definedName name="CSV_付表７" localSheetId="1">#REF!</definedName>
    <definedName name="CSV_付表７" localSheetId="0">#REF!</definedName>
    <definedName name="CSV_付表７">#REF!</definedName>
    <definedName name="CSV_付表８その１" localSheetId="3">#REF!</definedName>
    <definedName name="CSV_付表８その１" localSheetId="1">#REF!</definedName>
    <definedName name="CSV_付表８その１" localSheetId="0">#REF!</definedName>
    <definedName name="CSV_付表８その１">#REF!</definedName>
    <definedName name="CSV_付表８その２" localSheetId="3">#REF!</definedName>
    <definedName name="CSV_付表８その２" localSheetId="1">#REF!</definedName>
    <definedName name="CSV_付表８その２" localSheetId="0">#REF!</definedName>
    <definedName name="CSV_付表８その２">#REF!</definedName>
    <definedName name="CSV_付表８その３" localSheetId="3">#REF!</definedName>
    <definedName name="CSV_付表８その３" localSheetId="1">#REF!</definedName>
    <definedName name="CSV_付表８その３" localSheetId="0">#REF!</definedName>
    <definedName name="CSV_付表８その３">#REF!</definedName>
    <definedName name="CSV_付表９" localSheetId="3">#REF!</definedName>
    <definedName name="CSV_付表９" localSheetId="1">#REF!</definedName>
    <definedName name="CSV_付表９" localSheetId="0">#REF!</definedName>
    <definedName name="CSV_付表９">#REF!</definedName>
    <definedName name="CSV_付表９＿２" localSheetId="3">#REF!</definedName>
    <definedName name="CSV_付表９＿２" localSheetId="1">#REF!</definedName>
    <definedName name="CSV_付表９＿２" localSheetId="0">#REF!</definedName>
    <definedName name="CSV_付表９＿２">#REF!</definedName>
    <definedName name="CSV_様式第１号" localSheetId="3">#REF!</definedName>
    <definedName name="CSV_様式第１号" localSheetId="1">#REF!</definedName>
    <definedName name="CSV_様式第１号" localSheetId="0">#REF!</definedName>
    <definedName name="CSV_様式第１号">#REF!</definedName>
    <definedName name="d" localSheetId="3">#REF!</definedName>
    <definedName name="d" localSheetId="1">#REF!</definedName>
    <definedName name="d" localSheetId="0">#REF!</definedName>
    <definedName name="d">#REF!</definedName>
    <definedName name="houjin" localSheetId="3">#REF!</definedName>
    <definedName name="houjin" localSheetId="1">#REF!</definedName>
    <definedName name="houjin" localSheetId="0">#REF!</definedName>
    <definedName name="houjin">#REF!</definedName>
    <definedName name="jigyoumeishou" localSheetId="3">#REF!</definedName>
    <definedName name="jigyoumeishou" localSheetId="1">#REF!</definedName>
    <definedName name="jigyoumeishou" localSheetId="0">#REF!</definedName>
    <definedName name="jigyoumeishou">#REF!</definedName>
    <definedName name="kanagawaken" localSheetId="3">#REF!</definedName>
    <definedName name="kanagawaken" localSheetId="1">#REF!</definedName>
    <definedName name="kanagawaken" localSheetId="0">#REF!</definedName>
    <definedName name="kanagawaken">#REF!</definedName>
    <definedName name="kawasaki" localSheetId="3">#REF!</definedName>
    <definedName name="kawasaki" localSheetId="1">#REF!</definedName>
    <definedName name="kawasaki" localSheetId="0">#REF!</definedName>
    <definedName name="kawasaki">#REF!</definedName>
    <definedName name="KK_03" localSheetId="3">#REF!</definedName>
    <definedName name="KK_03" localSheetId="1">#REF!</definedName>
    <definedName name="KK_03" localSheetId="0">#REF!</definedName>
    <definedName name="KK_03">#REF!</definedName>
    <definedName name="KK_06" localSheetId="3">#REF!</definedName>
    <definedName name="KK_06" localSheetId="1">#REF!</definedName>
    <definedName name="KK_06" localSheetId="0">#REF!</definedName>
    <definedName name="KK_06">#REF!</definedName>
    <definedName name="KK2_3" localSheetId="3">#REF!</definedName>
    <definedName name="KK2_3" localSheetId="1">#REF!</definedName>
    <definedName name="KK2_3" localSheetId="0">#REF!</definedName>
    <definedName name="KK2_3">#REF!</definedName>
    <definedName name="ｋｋｋｋ" localSheetId="3">#REF!</definedName>
    <definedName name="ｋｋｋｋ" localSheetId="1">#REF!</definedName>
    <definedName name="ｋｋｋｋ" localSheetId="0">#REF!</definedName>
    <definedName name="ｋｋｋｋ">#REF!</definedName>
    <definedName name="_xlnm.Print_Area" localSheetId="2">勤務形態一覧表!$A$2:$BF$41</definedName>
    <definedName name="_xlnm.Print_Area" localSheetId="3">'勤務形態一覧表 (例)'!$A$2:$BF$41</definedName>
    <definedName name="_xlnm.Print_Area" localSheetId="1">事前協議シート!$A$1:$AD$118</definedName>
    <definedName name="_xlnm.Print_Area" localSheetId="0">'事前協議シート (作成上の注意)'!$A$1:$AD$33</definedName>
    <definedName name="_xlnm.Print_Titles" localSheetId="4">'収支予算書（例）'!$A:$C</definedName>
    <definedName name="Roman_01" localSheetId="3">#REF!</definedName>
    <definedName name="Roman_01" localSheetId="1">#REF!</definedName>
    <definedName name="Roman_01" localSheetId="0">#REF!</definedName>
    <definedName name="Roman_01">#REF!</definedName>
    <definedName name="Roman_03" localSheetId="3">#REF!</definedName>
    <definedName name="Roman_03" localSheetId="1">#REF!</definedName>
    <definedName name="Roman_03" localSheetId="0">#REF!</definedName>
    <definedName name="Roman_03">#REF!</definedName>
    <definedName name="Roman_04" localSheetId="3">#REF!</definedName>
    <definedName name="Roman_04" localSheetId="1">#REF!</definedName>
    <definedName name="Roman_04" localSheetId="0">#REF!</definedName>
    <definedName name="Roman_04">#REF!</definedName>
    <definedName name="Roman_06" localSheetId="3">#REF!</definedName>
    <definedName name="Roman_06" localSheetId="1">#REF!</definedName>
    <definedName name="Roman_06" localSheetId="0">#REF!</definedName>
    <definedName name="Roman_06">#REF!</definedName>
    <definedName name="Roman2_1" localSheetId="3">#REF!</definedName>
    <definedName name="Roman2_1" localSheetId="1">#REF!</definedName>
    <definedName name="Roman2_1" localSheetId="0">#REF!</definedName>
    <definedName name="Roman2_1">#REF!</definedName>
    <definedName name="Roman2_3" localSheetId="3">#REF!</definedName>
    <definedName name="Roman2_3" localSheetId="1">#REF!</definedName>
    <definedName name="Roman2_3" localSheetId="0">#REF!</definedName>
    <definedName name="Roman2_3">#REF!</definedName>
    <definedName name="Serv_LIST" localSheetId="3">#REF!</definedName>
    <definedName name="Serv_LIST" localSheetId="1">#REF!</definedName>
    <definedName name="Serv_LIST" localSheetId="0">#REF!</definedName>
    <definedName name="Serv_LIST">#REF!</definedName>
    <definedName name="siharai" localSheetId="3">#REF!</definedName>
    <definedName name="siharai" localSheetId="1">#REF!</definedName>
    <definedName name="siharai" localSheetId="0">#REF!</definedName>
    <definedName name="siharai">#REF!</definedName>
    <definedName name="sikuchouson" localSheetId="3">#REF!</definedName>
    <definedName name="sikuchouson" localSheetId="1">#REF!</definedName>
    <definedName name="sikuchouson" localSheetId="0">#REF!</definedName>
    <definedName name="sikuchouson">#REF!</definedName>
    <definedName name="sinseisaki" localSheetId="3">#REF!</definedName>
    <definedName name="sinseisaki" localSheetId="1">#REF!</definedName>
    <definedName name="sinseisaki" localSheetId="0">#REF!</definedName>
    <definedName name="sinseisaki">#REF!</definedName>
    <definedName name="table_03" localSheetId="3">#REF!</definedName>
    <definedName name="table_03" localSheetId="1">#REF!</definedName>
    <definedName name="table_03" localSheetId="0">#REF!</definedName>
    <definedName name="table_03">#REF!</definedName>
    <definedName name="table_06" localSheetId="3">#REF!</definedName>
    <definedName name="table_06" localSheetId="1">#REF!</definedName>
    <definedName name="table_06" localSheetId="0">#REF!</definedName>
    <definedName name="table_06">#REF!</definedName>
    <definedName name="table2_3" localSheetId="3">#REF!</definedName>
    <definedName name="table2_3" localSheetId="1">#REF!</definedName>
    <definedName name="table2_3" localSheetId="0">#REF!</definedName>
    <definedName name="table2_3">#REF!</definedName>
    <definedName name="yokohama" localSheetId="3">#REF!</definedName>
    <definedName name="yokohama" localSheetId="1">#REF!</definedName>
    <definedName name="yokohama" localSheetId="0">#REF!</definedName>
    <definedName name="yokohama">#REF!</definedName>
    <definedName name="山口県" localSheetId="3">#REF!</definedName>
    <definedName name="山口県" localSheetId="1">#REF!</definedName>
    <definedName name="山口県" localSheetId="0">#REF!</definedName>
    <definedName name="山口県">#REF!</definedName>
  </definedNames>
  <calcPr calcId="162913"/>
</workbook>
</file>

<file path=xl/calcChain.xml><?xml version="1.0" encoding="utf-8"?>
<calcChain xmlns="http://schemas.openxmlformats.org/spreadsheetml/2006/main">
  <c r="P117" i="6" l="1"/>
  <c r="I117" i="6"/>
  <c r="P99" i="6"/>
  <c r="I99" i="6"/>
  <c r="J18" i="2" l="1"/>
  <c r="K18" i="2"/>
  <c r="L18" i="2"/>
  <c r="M18" i="2"/>
  <c r="N18" i="2"/>
  <c r="O18" i="2"/>
  <c r="P18" i="2"/>
  <c r="Q18" i="2"/>
  <c r="R18" i="2"/>
  <c r="S18" i="2"/>
  <c r="J19" i="2"/>
  <c r="K19" i="2"/>
  <c r="L19" i="2"/>
  <c r="M19" i="2"/>
  <c r="N19" i="2"/>
  <c r="O19" i="2"/>
  <c r="P19" i="2"/>
  <c r="Q19" i="2"/>
  <c r="R19" i="2"/>
  <c r="S19" i="2"/>
  <c r="J20" i="2"/>
  <c r="K20" i="2"/>
  <c r="L20" i="2"/>
  <c r="M20" i="2"/>
  <c r="N20" i="2"/>
  <c r="O20" i="2"/>
  <c r="P20" i="2"/>
  <c r="Q20" i="2"/>
  <c r="R20" i="2"/>
  <c r="S20" i="2"/>
  <c r="J21" i="2"/>
  <c r="K21" i="2"/>
  <c r="L21" i="2"/>
  <c r="M21" i="2"/>
  <c r="N21" i="2"/>
  <c r="O21" i="2"/>
  <c r="P21" i="2"/>
  <c r="Q21" i="2"/>
  <c r="R21" i="2"/>
  <c r="S21" i="2"/>
  <c r="S52" i="2" l="1"/>
  <c r="R52" i="2"/>
  <c r="Q52" i="2"/>
  <c r="P52" i="2"/>
  <c r="O52" i="2"/>
  <c r="N52" i="2"/>
  <c r="M52" i="2"/>
  <c r="L52" i="2"/>
  <c r="K52" i="2"/>
  <c r="J52" i="2"/>
  <c r="I52" i="2"/>
  <c r="S45" i="2"/>
  <c r="R45" i="2"/>
  <c r="Q45" i="2"/>
  <c r="P45" i="2"/>
  <c r="O45" i="2"/>
  <c r="N45" i="2"/>
  <c r="M45" i="2"/>
  <c r="L45" i="2"/>
  <c r="K45" i="2"/>
  <c r="J45" i="2"/>
  <c r="I45" i="2"/>
  <c r="H45" i="2"/>
  <c r="S44" i="2"/>
  <c r="R44" i="2"/>
  <c r="Q44" i="2"/>
  <c r="P44" i="2"/>
  <c r="O44" i="2"/>
  <c r="N44" i="2"/>
  <c r="M44" i="2"/>
  <c r="L44" i="2"/>
  <c r="K44" i="2"/>
  <c r="J44" i="2"/>
  <c r="I44" i="2"/>
  <c r="H44" i="2"/>
  <c r="S43" i="2"/>
  <c r="R43" i="2"/>
  <c r="Q43" i="2"/>
  <c r="P43" i="2"/>
  <c r="O43" i="2"/>
  <c r="N43" i="2"/>
  <c r="M43" i="2"/>
  <c r="L43" i="2"/>
  <c r="K43" i="2"/>
  <c r="J43" i="2"/>
  <c r="I43" i="2"/>
  <c r="H43" i="2"/>
  <c r="S42" i="2"/>
  <c r="R42" i="2"/>
  <c r="Q42" i="2"/>
  <c r="P42" i="2"/>
  <c r="O42" i="2"/>
  <c r="N42" i="2"/>
  <c r="M42" i="2"/>
  <c r="L42" i="2"/>
  <c r="K42" i="2"/>
  <c r="J42" i="2"/>
  <c r="I42" i="2"/>
  <c r="H42" i="2"/>
  <c r="S41" i="2"/>
  <c r="R41" i="2"/>
  <c r="Q41" i="2"/>
  <c r="P41" i="2"/>
  <c r="O41" i="2"/>
  <c r="N41" i="2"/>
  <c r="M41" i="2"/>
  <c r="L41" i="2"/>
  <c r="K41" i="2"/>
  <c r="J41" i="2"/>
  <c r="I41" i="2"/>
  <c r="H41" i="2"/>
  <c r="S40" i="2"/>
  <c r="R40" i="2"/>
  <c r="Q40" i="2"/>
  <c r="P40" i="2"/>
  <c r="O40" i="2"/>
  <c r="N40" i="2"/>
  <c r="M40" i="2"/>
  <c r="L40" i="2"/>
  <c r="K40" i="2"/>
  <c r="J40" i="2"/>
  <c r="I40" i="2"/>
  <c r="H40" i="2"/>
  <c r="S39" i="2"/>
  <c r="R39" i="2"/>
  <c r="Q39" i="2"/>
  <c r="P39" i="2"/>
  <c r="O39" i="2"/>
  <c r="N39" i="2"/>
  <c r="M39" i="2"/>
  <c r="L39" i="2"/>
  <c r="K39" i="2"/>
  <c r="J39" i="2"/>
  <c r="I39" i="2"/>
  <c r="H39" i="2"/>
  <c r="S38" i="2"/>
  <c r="R38" i="2"/>
  <c r="Q38" i="2"/>
  <c r="P38" i="2"/>
  <c r="O38" i="2"/>
  <c r="N38" i="2"/>
  <c r="M38" i="2"/>
  <c r="L38" i="2"/>
  <c r="K38" i="2"/>
  <c r="J38" i="2"/>
  <c r="I38" i="2"/>
  <c r="H38" i="2"/>
  <c r="S37" i="2"/>
  <c r="R37" i="2"/>
  <c r="Q37" i="2"/>
  <c r="P37" i="2"/>
  <c r="O37" i="2"/>
  <c r="N37" i="2"/>
  <c r="M37" i="2"/>
  <c r="L37" i="2"/>
  <c r="K37" i="2"/>
  <c r="J37" i="2"/>
  <c r="I37" i="2"/>
  <c r="H37" i="2"/>
  <c r="S36" i="2"/>
  <c r="R36" i="2"/>
  <c r="Q36" i="2"/>
  <c r="P36" i="2"/>
  <c r="O36" i="2"/>
  <c r="N36" i="2"/>
  <c r="M36" i="2"/>
  <c r="L36" i="2"/>
  <c r="K36" i="2"/>
  <c r="J36" i="2"/>
  <c r="I36" i="2"/>
  <c r="H36" i="2"/>
  <c r="S35" i="2"/>
  <c r="R35" i="2"/>
  <c r="Q35" i="2"/>
  <c r="P35" i="2"/>
  <c r="O35" i="2"/>
  <c r="N35" i="2"/>
  <c r="M35" i="2"/>
  <c r="L35" i="2"/>
  <c r="K35" i="2"/>
  <c r="J35" i="2"/>
  <c r="I35" i="2"/>
  <c r="H35" i="2"/>
  <c r="S34" i="2"/>
  <c r="R34" i="2"/>
  <c r="Q34" i="2"/>
  <c r="P34" i="2"/>
  <c r="O34" i="2"/>
  <c r="N34" i="2"/>
  <c r="M34" i="2"/>
  <c r="L34" i="2"/>
  <c r="K34" i="2"/>
  <c r="J34" i="2"/>
  <c r="I34" i="2"/>
  <c r="H34" i="2"/>
  <c r="S30" i="2"/>
  <c r="S24" i="2" s="1"/>
  <c r="R30" i="2"/>
  <c r="R24" i="2" s="1"/>
  <c r="Q30" i="2"/>
  <c r="Q24" i="2" s="1"/>
  <c r="P30" i="2"/>
  <c r="P24" i="2" s="1"/>
  <c r="O30" i="2"/>
  <c r="O24" i="2" s="1"/>
  <c r="N30" i="2"/>
  <c r="N24" i="2" s="1"/>
  <c r="M30" i="2"/>
  <c r="M24" i="2" s="1"/>
  <c r="L30" i="2"/>
  <c r="L24" i="2" s="1"/>
  <c r="K30" i="2"/>
  <c r="K24" i="2" s="1"/>
  <c r="J30" i="2"/>
  <c r="J24" i="2" s="1"/>
  <c r="I30" i="2"/>
  <c r="I24" i="2" s="1"/>
  <c r="H30" i="2"/>
  <c r="H24" i="2" s="1"/>
  <c r="S29" i="2"/>
  <c r="R29" i="2"/>
  <c r="Q29" i="2"/>
  <c r="P29" i="2"/>
  <c r="O29" i="2"/>
  <c r="N29" i="2"/>
  <c r="M29" i="2"/>
  <c r="L29" i="2"/>
  <c r="K29" i="2"/>
  <c r="J29" i="2"/>
  <c r="I29" i="2"/>
  <c r="H29" i="2"/>
  <c r="U24" i="2"/>
  <c r="S22" i="2"/>
  <c r="R22" i="2"/>
  <c r="Q22" i="2"/>
  <c r="P22" i="2"/>
  <c r="O22" i="2"/>
  <c r="N22" i="2"/>
  <c r="M22" i="2"/>
  <c r="L22" i="2"/>
  <c r="K22" i="2"/>
  <c r="J22" i="2"/>
  <c r="S16" i="2"/>
  <c r="R16" i="2"/>
  <c r="R26" i="2" s="1"/>
  <c r="Q16" i="2"/>
  <c r="Q26" i="2" s="1"/>
  <c r="P16" i="2"/>
  <c r="O16" i="2"/>
  <c r="N16" i="2"/>
  <c r="N26" i="2" s="1"/>
  <c r="M16" i="2"/>
  <c r="M26" i="2" s="1"/>
  <c r="L16" i="2"/>
  <c r="K16" i="2"/>
  <c r="J16" i="2"/>
  <c r="J26" i="2" s="1"/>
  <c r="I16" i="2"/>
  <c r="I26" i="2" s="1"/>
  <c r="H16" i="2"/>
  <c r="H26" i="2" s="1"/>
  <c r="D3" i="2"/>
  <c r="K26" i="2" l="1"/>
  <c r="O26" i="2"/>
  <c r="S26" i="2"/>
  <c r="U29" i="2"/>
  <c r="U34" i="2"/>
  <c r="U35" i="2"/>
  <c r="U37" i="2"/>
  <c r="U38" i="2"/>
  <c r="U39" i="2"/>
  <c r="U40" i="2"/>
  <c r="U41" i="2"/>
  <c r="U42" i="2"/>
  <c r="U43" i="2"/>
  <c r="U44" i="2"/>
  <c r="U45" i="2"/>
  <c r="L26" i="2"/>
  <c r="U52" i="2"/>
  <c r="U36" i="2"/>
  <c r="P26" i="2"/>
  <c r="U30" i="2"/>
  <c r="U18" i="2"/>
  <c r="U19" i="2"/>
  <c r="U20" i="2"/>
  <c r="U21" i="2"/>
  <c r="U22" i="2"/>
  <c r="L48" i="2"/>
  <c r="Q48" i="2"/>
  <c r="Q50" i="2" s="1"/>
  <c r="Q54" i="2" s="1"/>
  <c r="J48" i="2"/>
  <c r="J50" i="2" s="1"/>
  <c r="J54" i="2" s="1"/>
  <c r="R48" i="2"/>
  <c r="R50" i="2" s="1"/>
  <c r="R54" i="2" s="1"/>
  <c r="U16" i="2"/>
  <c r="P48" i="2"/>
  <c r="K48" i="2"/>
  <c r="K50" i="2" s="1"/>
  <c r="K54" i="2" s="1"/>
  <c r="O48" i="2"/>
  <c r="O50" i="2" s="1"/>
  <c r="O54" i="2" s="1"/>
  <c r="S48" i="2"/>
  <c r="S50" i="2" s="1"/>
  <c r="S54" i="2" s="1"/>
  <c r="I48" i="2"/>
  <c r="I50" i="2" s="1"/>
  <c r="I54" i="2" s="1"/>
  <c r="M48" i="2"/>
  <c r="M50" i="2" s="1"/>
  <c r="M54" i="2" s="1"/>
  <c r="H48" i="2"/>
  <c r="H50" i="2" s="1"/>
  <c r="N48" i="2"/>
  <c r="N50" i="2" s="1"/>
  <c r="N54" i="2" s="1"/>
  <c r="U26" i="2" l="1"/>
  <c r="L50" i="2"/>
  <c r="L54" i="2" s="1"/>
  <c r="P50" i="2"/>
  <c r="P54" i="2" s="1"/>
  <c r="H54" i="2"/>
  <c r="U48" i="2"/>
  <c r="U31" i="2"/>
  <c r="U50" i="2" l="1"/>
  <c r="U54" i="2"/>
</calcChain>
</file>

<file path=xl/sharedStrings.xml><?xml version="1.0" encoding="utf-8"?>
<sst xmlns="http://schemas.openxmlformats.org/spreadsheetml/2006/main" count="464" uniqueCount="321">
  <si>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</si>
  <si>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</si>
  <si>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</si>
  <si>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</si>
  <si>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</si>
  <si>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</si>
  <si>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</si>
  <si>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</si>
  <si>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</si>
  <si>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</si>
  <si>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</si>
  <si>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</si>
  <si>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多機能型</t>
    <rPh sb="0" eb="4">
      <t>タキノウガタ</t>
    </rPh>
    <phoneticPr fontId="4"/>
  </si>
  <si>
    <t>該当　　・　　非該当</t>
    <rPh sb="0" eb="2">
      <t>ガイトウ</t>
    </rPh>
    <rPh sb="7" eb="10">
      <t>ヒガイトウ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</si>
  <si>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</si>
  <si>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</si>
  <si>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サービス
種類①</t>
    <rPh sb="5" eb="7">
      <t>シュルイ</t>
    </rPh>
    <phoneticPr fontId="4"/>
  </si>
  <si>
    <t>サービス
種類②</t>
    <rPh sb="5" eb="7">
      <t>シュルイ</t>
    </rPh>
    <phoneticPr fontId="4"/>
  </si>
  <si>
    <t>定員</t>
    <rPh sb="0" eb="2">
      <t>テイイン</t>
    </rPh>
    <phoneticPr fontId="4"/>
  </si>
  <si>
    <t>名</t>
    <rPh sb="0" eb="1">
      <t>メイ</t>
    </rPh>
    <phoneticPr fontId="4"/>
  </si>
  <si>
    <t>建物の構造</t>
    <rPh sb="0" eb="2">
      <t>タテモノ</t>
    </rPh>
    <rPh sb="3" eb="5">
      <t>コウゾウ</t>
    </rPh>
    <phoneticPr fontId="4"/>
  </si>
  <si>
    <t>造　　　　　階建の　　　　　階部分</t>
    <rPh sb="0" eb="1">
      <t>ツク</t>
    </rPh>
    <rPh sb="6" eb="8">
      <t>カイダ</t>
    </rPh>
    <rPh sb="14" eb="15">
      <t>カイ</t>
    </rPh>
    <rPh sb="15" eb="17">
      <t>ブブン</t>
    </rPh>
    <phoneticPr fontId="4"/>
  </si>
  <si>
    <t>訓練・
作業室</t>
    <rPh sb="0" eb="2">
      <t>クンレン</t>
    </rPh>
    <rPh sb="4" eb="6">
      <t>サギョウ</t>
    </rPh>
    <rPh sb="6" eb="7">
      <t>シツ</t>
    </rPh>
    <phoneticPr fontId="4"/>
  </si>
  <si>
    <t>㎡</t>
    <phoneticPr fontId="4"/>
  </si>
  <si>
    <t>相談室</t>
    <rPh sb="0" eb="3">
      <t>ソウダンシツ</t>
    </rPh>
    <phoneticPr fontId="4"/>
  </si>
  <si>
    <t>洗面所</t>
    <rPh sb="0" eb="3">
      <t>センメンジョ</t>
    </rPh>
    <phoneticPr fontId="4"/>
  </si>
  <si>
    <t>便所</t>
    <rPh sb="0" eb="2">
      <t>ベンジョ</t>
    </rPh>
    <phoneticPr fontId="4"/>
  </si>
  <si>
    <t>多目的室</t>
    <rPh sb="0" eb="4">
      <t>タモクテキシツ</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</si>
  <si>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</si>
  <si>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</si>
  <si>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</si>
  <si>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　曜日　　～　　　曜日　（週　　日）</t>
    <rPh sb="1" eb="3">
      <t>ヨウビ</t>
    </rPh>
    <rPh sb="9" eb="11">
      <t>ヨウビ</t>
    </rPh>
    <rPh sb="13" eb="14">
      <t>シュウ</t>
    </rPh>
    <rPh sb="16" eb="1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</si>
  <si>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</si>
  <si>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</si>
  <si>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</si>
  <si>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人員</t>
    <rPh sb="0" eb="2">
      <t>ジンイン</t>
    </rPh>
    <phoneticPr fontId="4"/>
  </si>
  <si>
    <t>生活支援員</t>
    <rPh sb="0" eb="2">
      <t>セイカツ</t>
    </rPh>
    <rPh sb="2" eb="5">
      <t>シエンイン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</si>
  <si>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</si>
  <si>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</si>
  <si>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　　名（常勤換算　　 名）</t>
    <rPh sb="2" eb="3">
      <t>メイ</t>
    </rPh>
    <rPh sb="4" eb="6">
      <t>ジョウキン</t>
    </rPh>
    <rPh sb="6" eb="8">
      <t>カンサン</t>
    </rPh>
    <rPh sb="11" eb="12">
      <t>メイ</t>
    </rPh>
    <phoneticPr fontId="4"/>
  </si>
  <si>
    <t>医師</t>
    <rPh sb="0" eb="2">
      <t>イシ</t>
    </rPh>
    <phoneticPr fontId="4"/>
  </si>
  <si>
    <t>職員　・　嘱託医</t>
    <rPh sb="0" eb="2">
      <t>ショクイン</t>
    </rPh>
    <rPh sb="5" eb="7">
      <t>ショクタク</t>
    </rPh>
    <phoneticPr fontId="4"/>
  </si>
  <si>
    <t>看護職員</t>
    <rPh sb="0" eb="2">
      <t>カンゴ</t>
    </rPh>
    <rPh sb="2" eb="4">
      <t>ショクイン</t>
    </rPh>
    <phoneticPr fontId="4"/>
  </si>
  <si>
    <t>看護師（　　　名）・准看護師（　　　名）</t>
    <rPh sb="0" eb="3">
      <t>カンゴシ</t>
    </rPh>
    <rPh sb="7" eb="8">
      <t>メイ</t>
    </rPh>
    <rPh sb="10" eb="14">
      <t>ジュンカンゴシ</t>
    </rPh>
    <rPh sb="18" eb="19">
      <t>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</si>
  <si>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</si>
  <si>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</si>
  <si>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【就労継続支援のみ】</t>
    <rPh sb="1" eb="3">
      <t>シュウロウ</t>
    </rPh>
    <rPh sb="3" eb="5">
      <t>ケイゾク</t>
    </rPh>
    <rPh sb="5" eb="7">
      <t>シエン</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</si>
  <si>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</si>
  <si>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</si>
  <si>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</si>
  <si>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</si>
  <si>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</si>
  <si>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</si>
  <si>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事業内容</t>
    <rPh sb="0" eb="2">
      <t>ジギョウ</t>
    </rPh>
    <rPh sb="2" eb="4">
      <t>ナイヨウ</t>
    </rPh>
    <phoneticPr fontId="4"/>
  </si>
  <si>
    <t>年間売上見込み</t>
    <rPh sb="0" eb="2">
      <t>ネンカン</t>
    </rPh>
    <rPh sb="2" eb="3">
      <t>ウ</t>
    </rPh>
    <rPh sb="3" eb="4">
      <t>ア</t>
    </rPh>
    <rPh sb="4" eb="6">
      <t>ミコ</t>
    </rPh>
    <phoneticPr fontId="4"/>
  </si>
  <si>
    <t>事業内容詳細</t>
    <rPh sb="0" eb="2">
      <t>ジギョウ</t>
    </rPh>
    <rPh sb="2" eb="4">
      <t>ナイヨウ</t>
    </rPh>
    <rPh sb="4" eb="6">
      <t>ショウサイ</t>
    </rPh>
    <phoneticPr fontId="4"/>
  </si>
  <si>
    <t>（例）ケーキ販売</t>
    <rPh sb="1" eb="2">
      <t>レイ</t>
    </rPh>
    <rPh sb="6" eb="8">
      <t>ハンバイ</t>
    </rPh>
    <phoneticPr fontId="4"/>
  </si>
  <si>
    <t>円</t>
    <rPh sb="0" eb="1">
      <t>エン</t>
    </rPh>
    <phoneticPr fontId="4"/>
  </si>
  <si>
    <t>作業所でのケーキ作り及び販売。１日○○個程度の販売を目指す</t>
    <rPh sb="0" eb="3">
      <t>サギョウショ</t>
    </rPh>
    <rPh sb="8" eb="9">
      <t>ツク</t>
    </rPh>
    <rPh sb="10" eb="11">
      <t>オヨ</t>
    </rPh>
    <rPh sb="12" eb="14">
      <t>ハンバイ</t>
    </rPh>
    <rPh sb="16" eb="17">
      <t>ヒ</t>
    </rPh>
    <rPh sb="19" eb="20">
      <t>コ</t>
    </rPh>
    <rPh sb="20" eb="22">
      <t>テイド</t>
    </rPh>
    <rPh sb="23" eb="25">
      <t>ハンバイ</t>
    </rPh>
    <rPh sb="26" eb="28">
      <t>メザ</t>
    </rPh>
    <phoneticPr fontId="4"/>
  </si>
  <si>
    <t>（例）農業</t>
    <rPh sb="1" eb="2">
      <t>レイ</t>
    </rPh>
    <rPh sb="3" eb="5">
      <t>ノウギョウ</t>
    </rPh>
    <phoneticPr fontId="4"/>
  </si>
  <si>
    <t>ネギの栽培を行い、○○へ年間△△△kg程度の販売を目指す</t>
    <rPh sb="3" eb="5">
      <t>サイバイ</t>
    </rPh>
    <rPh sb="6" eb="7">
      <t>オコナ</t>
    </rPh>
    <rPh sb="12" eb="14">
      <t>ネンカン</t>
    </rPh>
    <rPh sb="13" eb="14">
      <t>マ</t>
    </rPh>
    <rPh sb="19" eb="21">
      <t>テイド</t>
    </rPh>
    <rPh sb="22" eb="24">
      <t>ハンバイ</t>
    </rPh>
    <rPh sb="25" eb="27">
      <t>メザ</t>
    </rPh>
    <phoneticPr fontId="4"/>
  </si>
  <si>
    <t>（１）事業部門</t>
    <rPh sb="3" eb="5">
      <t>ジギョウ</t>
    </rPh>
    <rPh sb="5" eb="7">
      <t>ブモン</t>
    </rPh>
    <phoneticPr fontId="4"/>
  </si>
  <si>
    <t>開設初年度</t>
    <rPh sb="0" eb="2">
      <t>カイセツ</t>
    </rPh>
    <rPh sb="2" eb="5">
      <t>ショネンド</t>
    </rPh>
    <phoneticPr fontId="4"/>
  </si>
  <si>
    <t>開設２年目</t>
    <rPh sb="0" eb="2">
      <t>カイセツ</t>
    </rPh>
    <rPh sb="3" eb="5">
      <t>ネンメ</t>
    </rPh>
    <phoneticPr fontId="4"/>
  </si>
  <si>
    <t>収入</t>
    <rPh sb="0" eb="2">
      <t>シュウニュウ</t>
    </rPh>
    <phoneticPr fontId="4"/>
  </si>
  <si>
    <t>売上</t>
    <rPh sb="0" eb="1">
      <t>ウ</t>
    </rPh>
    <rPh sb="1" eb="2">
      <t>ア</t>
    </rPh>
    <phoneticPr fontId="4"/>
  </si>
  <si>
    <t>千円</t>
    <rPh sb="0" eb="2">
      <t>センエン</t>
    </rPh>
    <phoneticPr fontId="4"/>
  </si>
  <si>
    <t>支出</t>
    <rPh sb="0" eb="2">
      <t>シシュツ</t>
    </rPh>
    <phoneticPr fontId="4"/>
  </si>
  <si>
    <t>売上原価</t>
    <rPh sb="0" eb="2">
      <t>ウリア</t>
    </rPh>
    <rPh sb="2" eb="4">
      <t>ゲンカ</t>
    </rPh>
    <phoneticPr fontId="4"/>
  </si>
  <si>
    <t>利用者賃金・工賃　</t>
    <rPh sb="0" eb="3">
      <t>リヨウシャ</t>
    </rPh>
    <rPh sb="3" eb="5">
      <t>チンギン</t>
    </rPh>
    <rPh sb="6" eb="8">
      <t>コウチン</t>
    </rPh>
    <phoneticPr fontId="4"/>
  </si>
  <si>
    <t>事業部門収支</t>
    <rPh sb="0" eb="2">
      <t>ジギョウ</t>
    </rPh>
    <rPh sb="2" eb="4">
      <t>ブモン</t>
    </rPh>
    <rPh sb="4" eb="6">
      <t>シュウシ</t>
    </rPh>
    <phoneticPr fontId="4"/>
  </si>
  <si>
    <t>賃金・工賃見込額（月額）</t>
    <rPh sb="0" eb="2">
      <t>チンギン</t>
    </rPh>
    <rPh sb="3" eb="5">
      <t>コウチン</t>
    </rPh>
    <rPh sb="5" eb="7">
      <t>ミコ</t>
    </rPh>
    <rPh sb="7" eb="8">
      <t>ガク</t>
    </rPh>
    <rPh sb="9" eb="11">
      <t>ゲツガク</t>
    </rPh>
    <phoneticPr fontId="4"/>
  </si>
  <si>
    <t>円／人</t>
    <rPh sb="0" eb="1">
      <t>エン</t>
    </rPh>
    <rPh sb="2" eb="3">
      <t>ヒト</t>
    </rPh>
    <phoneticPr fontId="4"/>
  </si>
  <si>
    <t>（２）福祉部門</t>
    <rPh sb="3" eb="5">
      <t>フクシ</t>
    </rPh>
    <rPh sb="5" eb="7">
      <t>ブモン</t>
    </rPh>
    <phoneticPr fontId="4"/>
  </si>
  <si>
    <t>訓練等給付</t>
    <rPh sb="0" eb="2">
      <t>クンレン</t>
    </rPh>
    <rPh sb="2" eb="3">
      <t>トウ</t>
    </rPh>
    <rPh sb="3" eb="5">
      <t>キュウフ</t>
    </rPh>
    <phoneticPr fontId="4"/>
  </si>
  <si>
    <t>役員報酬</t>
    <rPh sb="0" eb="2">
      <t>ヤクイン</t>
    </rPh>
    <rPh sb="2" eb="4">
      <t>ホウシュウ</t>
    </rPh>
    <phoneticPr fontId="4"/>
  </si>
  <si>
    <t>従業員給与</t>
    <rPh sb="0" eb="3">
      <t>ジュウギョウイン</t>
    </rPh>
    <rPh sb="3" eb="5">
      <t>キュウヨ</t>
    </rPh>
    <phoneticPr fontId="4"/>
  </si>
  <si>
    <t>地代家賃</t>
    <rPh sb="0" eb="2">
      <t>チダイ</t>
    </rPh>
    <rPh sb="2" eb="4">
      <t>ヤチン</t>
    </rPh>
    <phoneticPr fontId="4"/>
  </si>
  <si>
    <t>水道光熱費</t>
    <rPh sb="0" eb="2">
      <t>スイドウ</t>
    </rPh>
    <rPh sb="2" eb="5">
      <t>コウネツヒ</t>
    </rPh>
    <phoneticPr fontId="4"/>
  </si>
  <si>
    <t>福祉部門収支</t>
    <rPh sb="0" eb="2">
      <t>フクシ</t>
    </rPh>
    <rPh sb="2" eb="4">
      <t>ブモン</t>
    </rPh>
    <rPh sb="4" eb="6">
      <t>シュウシ</t>
    </rPh>
    <phoneticPr fontId="4"/>
  </si>
  <si>
    <t>http://www.pref.yamaguchi.lg.jp/cms/a14100/jiritsu00/jiritsu002.html</t>
    <phoneticPr fontId="4"/>
  </si>
  <si>
    <t>営業日</t>
    <rPh sb="0" eb="3">
      <t>エイギョウビ</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</si>
  <si>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</si>
  <si>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</si>
  <si>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収支予算書</t>
    <rPh sb="0" eb="2">
      <t>シュウシ</t>
    </rPh>
    <rPh sb="2" eb="4">
      <t>ヨサン</t>
    </rPh>
    <rPh sb="4" eb="5">
      <t>ショ</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</si>
  <si>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</si>
  <si>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</si>
  <si>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</si>
  <si>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</si>
  <si>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</si>
  <si>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</si>
  <si>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</si>
  <si>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</si>
  <si>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</si>
  <si>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</si>
  <si>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</si>
  <si>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</si>
  <si>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</si>
  <si>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</si>
  <si>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以下、就労継続支援（Ａ型・Ｂ型）の指定希望者のみ添付。</t>
    <rPh sb="0" eb="2">
      <t>イカ</t>
    </rPh>
    <rPh sb="3" eb="5">
      <t>シュウロウ</t>
    </rPh>
    <rPh sb="5" eb="7">
      <t>ケイゾク</t>
    </rPh>
    <rPh sb="7" eb="9">
      <t>シエン</t>
    </rPh>
    <rPh sb="11" eb="12">
      <t>ガタ</t>
    </rPh>
    <rPh sb="14" eb="15">
      <t>ガタ</t>
    </rPh>
    <rPh sb="17" eb="19">
      <t>シテイ</t>
    </rPh>
    <rPh sb="19" eb="21">
      <t>キボウ</t>
    </rPh>
    <rPh sb="21" eb="22">
      <t>シャ</t>
    </rPh>
    <rPh sb="24" eb="26">
      <t>テンプ</t>
    </rPh>
    <phoneticPr fontId="4"/>
  </si>
  <si>
    <t>提出日</t>
    <rPh sb="0" eb="2">
      <t>テイシュツ</t>
    </rPh>
    <rPh sb="2" eb="3">
      <t>ビ</t>
    </rPh>
    <phoneticPr fontId="4"/>
  </si>
  <si>
    <t>指定希望年月日</t>
    <rPh sb="0" eb="2">
      <t>シテイ</t>
    </rPh>
    <rPh sb="2" eb="4">
      <t>キボウ</t>
    </rPh>
    <rPh sb="4" eb="7">
      <t>ネンガッピ</t>
    </rPh>
    <phoneticPr fontId="4"/>
  </si>
  <si>
    <t>※サービス種類が３つ以上となる場合は、本様式を複数枚ご使用ください</t>
    <rPh sb="5" eb="7">
      <t>シュルイ</t>
    </rPh>
    <rPh sb="10" eb="12">
      <t>イジョウ</t>
    </rPh>
    <rPh sb="15" eb="17">
      <t>バアイ</t>
    </rPh>
    <rPh sb="19" eb="20">
      <t>ホン</t>
    </rPh>
    <rPh sb="20" eb="22">
      <t>ヨウシキ</t>
    </rPh>
    <rPh sb="23" eb="26">
      <t>フクスウマイ</t>
    </rPh>
    <rPh sb="27" eb="29">
      <t>シヨウ</t>
    </rPh>
    <phoneticPr fontId="4"/>
  </si>
  <si>
    <t>【参考】</t>
    <rPh sb="1" eb="3">
      <t>サンコウ</t>
    </rPh>
    <phoneticPr fontId="4"/>
  </si>
  <si>
    <t>健康福祉センター印</t>
    <rPh sb="0" eb="2">
      <t>ケンコウ</t>
    </rPh>
    <rPh sb="2" eb="4">
      <t>フクシ</t>
    </rPh>
    <rPh sb="8" eb="9">
      <t>イン</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</si>
  <si>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</si>
  <si>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</si>
  <si>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③企業を経営した経験を有する者（就労継続支援のみ）　　④その他</t>
    <rPh sb="1" eb="3">
      <t>キギョウ</t>
    </rPh>
    <rPh sb="4" eb="6">
      <t>ケイエイ</t>
    </rPh>
    <rPh sb="8" eb="10">
      <t>ケイケン</t>
    </rPh>
    <rPh sb="11" eb="12">
      <t>ユウ</t>
    </rPh>
    <rPh sb="14" eb="15">
      <t>シャ</t>
    </rPh>
    <rPh sb="16" eb="18">
      <t>シュウロウ</t>
    </rPh>
    <rPh sb="18" eb="20">
      <t>ケイゾク</t>
    </rPh>
    <rPh sb="20" eb="22">
      <t>シエン</t>
    </rPh>
    <rPh sb="30" eb="31">
      <t>タ</t>
    </rPh>
    <phoneticPr fontId="4"/>
  </si>
  <si>
    <t>生活介護の場合、利用予定者の平均障害支援区分</t>
    <rPh sb="0" eb="2">
      <t>セイカツ</t>
    </rPh>
    <rPh sb="2" eb="4">
      <t>カイゴ</t>
    </rPh>
    <rPh sb="5" eb="7">
      <t>バアイ</t>
    </rPh>
    <rPh sb="8" eb="10">
      <t>リヨウ</t>
    </rPh>
    <rPh sb="10" eb="12">
      <t>ヨテイ</t>
    </rPh>
    <rPh sb="12" eb="13">
      <t>シャ</t>
    </rPh>
    <rPh sb="14" eb="16">
      <t>ヘイキン</t>
    </rPh>
    <rPh sb="16" eb="18">
      <t>ショウガイ</t>
    </rPh>
    <rPh sb="18" eb="20">
      <t>シエン</t>
    </rPh>
    <rPh sb="20" eb="22">
      <t>クブン</t>
    </rPh>
    <phoneticPr fontId="4"/>
  </si>
  <si>
    <t>管理者の
資格要件</t>
    <rPh sb="0" eb="3">
      <t>カンリシャ</t>
    </rPh>
    <rPh sb="5" eb="7">
      <t>シカク</t>
    </rPh>
    <rPh sb="7" eb="9">
      <t>ヨウケン</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</si>
  <si>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</si>
  <si>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１　事業内容及び売上見込</t>
    <rPh sb="2" eb="4">
      <t>ジギョウ</t>
    </rPh>
    <rPh sb="4" eb="6">
      <t>ナイヨウ</t>
    </rPh>
    <rPh sb="6" eb="7">
      <t>オヨ</t>
    </rPh>
    <rPh sb="8" eb="9">
      <t>ウ</t>
    </rPh>
    <rPh sb="9" eb="10">
      <t>ア</t>
    </rPh>
    <rPh sb="10" eb="12">
      <t>ミコ</t>
    </rPh>
    <phoneticPr fontId="4"/>
  </si>
  <si>
    <t>２　収支計画概要</t>
    <rPh sb="2" eb="4">
      <t>シュウシ</t>
    </rPh>
    <rPh sb="4" eb="6">
      <t>ケイカク</t>
    </rPh>
    <rPh sb="6" eb="8">
      <t>ガイヨウ</t>
    </rPh>
    <phoneticPr fontId="4"/>
  </si>
  <si>
    <t>←収支がプラスで</t>
    <rPh sb="1" eb="3">
      <t>シュウシ</t>
    </rPh>
    <phoneticPr fontId="4"/>
  </si>
  <si>
    <t>　　残らないこと。</t>
    <rPh sb="2" eb="3">
      <t>ノコ</t>
    </rPh>
    <phoneticPr fontId="4"/>
  </si>
  <si>
    <t>賃金・工賃見込額（時間額）</t>
    <rPh sb="0" eb="2">
      <t>チンギン</t>
    </rPh>
    <rPh sb="3" eb="5">
      <t>コウチン</t>
    </rPh>
    <rPh sb="5" eb="7">
      <t>ミコ</t>
    </rPh>
    <rPh sb="7" eb="8">
      <t>ガク</t>
    </rPh>
    <rPh sb="9" eb="11">
      <t>ジカン</t>
    </rPh>
    <rPh sb="11" eb="12">
      <t>ガク</t>
    </rPh>
    <phoneticPr fontId="4"/>
  </si>
  <si>
    <t>サービス別定員（多機能全体）</t>
    <rPh sb="4" eb="5">
      <t>ベツ</t>
    </rPh>
    <rPh sb="5" eb="7">
      <t>テイイン</t>
    </rPh>
    <rPh sb="8" eb="11">
      <t>タキノウ</t>
    </rPh>
    <rPh sb="11" eb="13">
      <t>ゼンタイ</t>
    </rPh>
    <phoneticPr fontId="16"/>
  </si>
  <si>
    <t>生活介護</t>
    <rPh sb="0" eb="2">
      <t>セイカツ</t>
    </rPh>
    <rPh sb="2" eb="4">
      <t>カイゴ</t>
    </rPh>
    <phoneticPr fontId="16"/>
  </si>
  <si>
    <t>生活訓練</t>
    <rPh sb="0" eb="2">
      <t>セイカツ</t>
    </rPh>
    <rPh sb="2" eb="4">
      <t>クンレン</t>
    </rPh>
    <phoneticPr fontId="16"/>
  </si>
  <si>
    <t>宿泊型生活訓練</t>
    <rPh sb="0" eb="3">
      <t>シュクハクガタ</t>
    </rPh>
    <rPh sb="3" eb="5">
      <t>セイカツ</t>
    </rPh>
    <rPh sb="5" eb="7">
      <t>クンレン</t>
    </rPh>
    <phoneticPr fontId="16"/>
  </si>
  <si>
    <t>就労移行</t>
    <rPh sb="0" eb="2">
      <t>シュウロウ</t>
    </rPh>
    <rPh sb="2" eb="4">
      <t>イコウ</t>
    </rPh>
    <phoneticPr fontId="16"/>
  </si>
  <si>
    <t>就労Ａ</t>
    <rPh sb="0" eb="2">
      <t>シュウロウ</t>
    </rPh>
    <phoneticPr fontId="16"/>
  </si>
  <si>
    <t>就労Ｂ</t>
    <rPh sb="0" eb="2">
      <t>シュウロウ</t>
    </rPh>
    <phoneticPr fontId="16"/>
  </si>
  <si>
    <t>利用者数（人）</t>
    <rPh sb="0" eb="3">
      <t>リヨウシャ</t>
    </rPh>
    <rPh sb="3" eb="4">
      <t>スウ</t>
    </rPh>
    <rPh sb="5" eb="6">
      <t>ニン</t>
    </rPh>
    <phoneticPr fontId="16"/>
  </si>
  <si>
    <t>科　　目</t>
    <rPh sb="0" eb="1">
      <t>カ</t>
    </rPh>
    <rPh sb="3" eb="4">
      <t>メ</t>
    </rPh>
    <phoneticPr fontId="16"/>
  </si>
  <si>
    <t>単価</t>
    <rPh sb="0" eb="2">
      <t>タンカ</t>
    </rPh>
    <phoneticPr fontId="16"/>
  </si>
  <si>
    <t>日数</t>
    <rPh sb="0" eb="2">
      <t>ニッスウ</t>
    </rPh>
    <phoneticPr fontId="16"/>
  </si>
  <si>
    <t>人</t>
    <rPh sb="0" eb="1">
      <t>ニン</t>
    </rPh>
    <phoneticPr fontId="16"/>
  </si>
  <si>
    <t>１カ月</t>
    <rPh sb="2" eb="3">
      <t>ゲツ</t>
    </rPh>
    <phoneticPr fontId="16"/>
  </si>
  <si>
    <t>２カ月</t>
    <rPh sb="2" eb="3">
      <t>ゲツ</t>
    </rPh>
    <phoneticPr fontId="16"/>
  </si>
  <si>
    <t>３カ月</t>
    <rPh sb="2" eb="3">
      <t>ゲツ</t>
    </rPh>
    <phoneticPr fontId="16"/>
  </si>
  <si>
    <t>４カ月</t>
    <rPh sb="2" eb="3">
      <t>ゲツ</t>
    </rPh>
    <phoneticPr fontId="16"/>
  </si>
  <si>
    <t>５カ月</t>
    <rPh sb="2" eb="3">
      <t>ゲツ</t>
    </rPh>
    <phoneticPr fontId="16"/>
  </si>
  <si>
    <t>６カ月</t>
    <rPh sb="2" eb="3">
      <t>ゲツ</t>
    </rPh>
    <phoneticPr fontId="16"/>
  </si>
  <si>
    <t>７カ月</t>
    <rPh sb="2" eb="3">
      <t>ゲツ</t>
    </rPh>
    <phoneticPr fontId="16"/>
  </si>
  <si>
    <t>８カ月</t>
    <rPh sb="2" eb="3">
      <t>ゲツ</t>
    </rPh>
    <phoneticPr fontId="16"/>
  </si>
  <si>
    <t>９カ月</t>
    <rPh sb="2" eb="3">
      <t>ゲツ</t>
    </rPh>
    <phoneticPr fontId="16"/>
  </si>
  <si>
    <t>１０カ月</t>
    <rPh sb="3" eb="4">
      <t>ゲツ</t>
    </rPh>
    <phoneticPr fontId="16"/>
  </si>
  <si>
    <t>１１カ月</t>
    <rPh sb="3" eb="4">
      <t>ゲツ</t>
    </rPh>
    <phoneticPr fontId="16"/>
  </si>
  <si>
    <t>１２カ月</t>
    <rPh sb="3" eb="4">
      <t>ゲツ</t>
    </rPh>
    <phoneticPr fontId="16"/>
  </si>
  <si>
    <t>合計</t>
    <rPh sb="0" eb="2">
      <t>ゴウケイ</t>
    </rPh>
    <phoneticPr fontId="16"/>
  </si>
  <si>
    <t>収入</t>
    <rPh sb="0" eb="2">
      <t>シュウニュウ</t>
    </rPh>
    <phoneticPr fontId="16"/>
  </si>
  <si>
    <t>介護給付費</t>
    <rPh sb="0" eb="2">
      <t>カイゴ</t>
    </rPh>
    <rPh sb="2" eb="4">
      <t>キュウフ</t>
    </rPh>
    <rPh sb="3" eb="4">
      <t>シキュウ</t>
    </rPh>
    <rPh sb="4" eb="5">
      <t>ヒ</t>
    </rPh>
    <phoneticPr fontId="16"/>
  </si>
  <si>
    <t>訓練等給付費</t>
    <rPh sb="0" eb="2">
      <t>クンレン</t>
    </rPh>
    <rPh sb="2" eb="3">
      <t>トウ</t>
    </rPh>
    <rPh sb="3" eb="5">
      <t>キュウフ</t>
    </rPh>
    <rPh sb="5" eb="6">
      <t>ヒ</t>
    </rPh>
    <phoneticPr fontId="16"/>
  </si>
  <si>
    <t>自立訓練</t>
    <rPh sb="0" eb="2">
      <t>ジリツ</t>
    </rPh>
    <rPh sb="2" eb="4">
      <t>クンレン</t>
    </rPh>
    <phoneticPr fontId="16"/>
  </si>
  <si>
    <t>宿泊型自立訓練</t>
    <rPh sb="0" eb="3">
      <t>シュクハクガタ</t>
    </rPh>
    <rPh sb="3" eb="5">
      <t>ジリツ</t>
    </rPh>
    <rPh sb="5" eb="7">
      <t>クンレン</t>
    </rPh>
    <phoneticPr fontId="16"/>
  </si>
  <si>
    <t>就労事業収入（売上）</t>
    <rPh sb="0" eb="2">
      <t>シュウロウ</t>
    </rPh>
    <rPh sb="2" eb="4">
      <t>ジギョウ</t>
    </rPh>
    <rPh sb="4" eb="6">
      <t>シュウニュウ</t>
    </rPh>
    <rPh sb="7" eb="9">
      <t>ウリアゲ</t>
    </rPh>
    <phoneticPr fontId="16"/>
  </si>
  <si>
    <t>収入計</t>
    <rPh sb="0" eb="2">
      <t>シュウニュウ</t>
    </rPh>
    <rPh sb="2" eb="3">
      <t>ケイ</t>
    </rPh>
    <phoneticPr fontId="16"/>
  </si>
  <si>
    <t>支出</t>
    <rPh sb="0" eb="2">
      <t>シシュツ</t>
    </rPh>
    <phoneticPr fontId="16"/>
  </si>
  <si>
    <t>就労事業支出</t>
    <rPh sb="0" eb="2">
      <t>シュウロウ</t>
    </rPh>
    <rPh sb="2" eb="4">
      <t>ジギョウ</t>
    </rPh>
    <rPh sb="4" eb="6">
      <t>シシュツ</t>
    </rPh>
    <phoneticPr fontId="16"/>
  </si>
  <si>
    <t>仕入等</t>
    <rPh sb="0" eb="2">
      <t>シイレ</t>
    </rPh>
    <rPh sb="2" eb="3">
      <t>トウ</t>
    </rPh>
    <phoneticPr fontId="16"/>
  </si>
  <si>
    <t>売上の70%</t>
    <rPh sb="0" eb="2">
      <t>ウリアゲ</t>
    </rPh>
    <phoneticPr fontId="16"/>
  </si>
  <si>
    <t>利用者工賃（Ａ型）</t>
    <rPh sb="0" eb="3">
      <t>リヨウシャ</t>
    </rPh>
    <rPh sb="3" eb="5">
      <t>コウチン</t>
    </rPh>
    <rPh sb="7" eb="8">
      <t>ガタ</t>
    </rPh>
    <phoneticPr fontId="16"/>
  </si>
  <si>
    <t>利用者工賃（Ｂ型）</t>
    <rPh sb="0" eb="3">
      <t>リヨウシャ</t>
    </rPh>
    <rPh sb="3" eb="5">
      <t>コウチン</t>
    </rPh>
    <rPh sb="7" eb="8">
      <t>ガタ</t>
    </rPh>
    <phoneticPr fontId="16"/>
  </si>
  <si>
    <t>売上－仕入等</t>
    <rPh sb="0" eb="2">
      <t>ウリアゲ</t>
    </rPh>
    <rPh sb="3" eb="5">
      <t>シイレ</t>
    </rPh>
    <rPh sb="5" eb="6">
      <t>トウ</t>
    </rPh>
    <phoneticPr fontId="16"/>
  </si>
  <si>
    <t>人件費</t>
    <rPh sb="0" eb="3">
      <t>ジンケンヒ</t>
    </rPh>
    <phoneticPr fontId="16"/>
  </si>
  <si>
    <t>管理者</t>
    <rPh sb="0" eb="3">
      <t>カンリシャ</t>
    </rPh>
    <phoneticPr fontId="16"/>
  </si>
  <si>
    <t>サービス管理責任者</t>
    <rPh sb="4" eb="6">
      <t>カンリ</t>
    </rPh>
    <rPh sb="6" eb="8">
      <t>セキニン</t>
    </rPh>
    <rPh sb="8" eb="9">
      <t>シャ</t>
    </rPh>
    <phoneticPr fontId="16"/>
  </si>
  <si>
    <t>生活支援員</t>
    <rPh sb="0" eb="2">
      <t>セイカツ</t>
    </rPh>
    <rPh sb="2" eb="4">
      <t>シエン</t>
    </rPh>
    <rPh sb="4" eb="5">
      <t>イン</t>
    </rPh>
    <phoneticPr fontId="16"/>
  </si>
  <si>
    <t>職業指導員</t>
    <rPh sb="0" eb="2">
      <t>ショクギョウ</t>
    </rPh>
    <rPh sb="2" eb="5">
      <t>シドウイン</t>
    </rPh>
    <phoneticPr fontId="16"/>
  </si>
  <si>
    <t>事務員</t>
    <rPh sb="0" eb="3">
      <t>ジムイン</t>
    </rPh>
    <phoneticPr fontId="16"/>
  </si>
  <si>
    <t>地代家賃</t>
    <rPh sb="0" eb="2">
      <t>チダイ</t>
    </rPh>
    <rPh sb="2" eb="4">
      <t>ヤチン</t>
    </rPh>
    <phoneticPr fontId="16"/>
  </si>
  <si>
    <t>光熱水費</t>
    <rPh sb="0" eb="4">
      <t>コウネツスイヒ</t>
    </rPh>
    <phoneticPr fontId="16"/>
  </si>
  <si>
    <t>通信料</t>
    <rPh sb="0" eb="3">
      <t>ツウシンリョウ</t>
    </rPh>
    <phoneticPr fontId="16"/>
  </si>
  <si>
    <t>保険料</t>
    <rPh sb="0" eb="3">
      <t>ホケンリョウ</t>
    </rPh>
    <phoneticPr fontId="16"/>
  </si>
  <si>
    <t>リース料</t>
    <rPh sb="3" eb="4">
      <t>リョウ</t>
    </rPh>
    <phoneticPr fontId="16"/>
  </si>
  <si>
    <t>借入金償還金</t>
    <rPh sb="0" eb="2">
      <t>カリイレ</t>
    </rPh>
    <rPh sb="2" eb="3">
      <t>キン</t>
    </rPh>
    <rPh sb="3" eb="5">
      <t>ショウカン</t>
    </rPh>
    <rPh sb="5" eb="6">
      <t>キン</t>
    </rPh>
    <phoneticPr fontId="16"/>
  </si>
  <si>
    <t>その他雑費</t>
    <rPh sb="2" eb="3">
      <t>タ</t>
    </rPh>
    <rPh sb="3" eb="5">
      <t>ザッピ</t>
    </rPh>
    <phoneticPr fontId="16"/>
  </si>
  <si>
    <t>初期投資</t>
    <rPh sb="0" eb="2">
      <t>ショキ</t>
    </rPh>
    <rPh sb="2" eb="4">
      <t>トウシ</t>
    </rPh>
    <phoneticPr fontId="16"/>
  </si>
  <si>
    <t>支出計</t>
    <rPh sb="0" eb="2">
      <t>シシュツ</t>
    </rPh>
    <rPh sb="2" eb="3">
      <t>ケイ</t>
    </rPh>
    <phoneticPr fontId="16"/>
  </si>
  <si>
    <t>経常収支</t>
    <rPh sb="0" eb="2">
      <t>ケイジョウ</t>
    </rPh>
    <rPh sb="2" eb="4">
      <t>シュウシ</t>
    </rPh>
    <phoneticPr fontId="16"/>
  </si>
  <si>
    <t>借入金等収入</t>
    <rPh sb="0" eb="2">
      <t>カリイレ</t>
    </rPh>
    <rPh sb="2" eb="3">
      <t>キン</t>
    </rPh>
    <rPh sb="3" eb="4">
      <t>トウ</t>
    </rPh>
    <rPh sb="4" eb="6">
      <t>シュウニュウ</t>
    </rPh>
    <phoneticPr fontId="16"/>
  </si>
  <si>
    <t>差引</t>
    <rPh sb="0" eb="2">
      <t>サシヒキ</t>
    </rPh>
    <phoneticPr fontId="16"/>
  </si>
  <si>
    <t>キャッシュフロー</t>
    <phoneticPr fontId="16"/>
  </si>
  <si>
    <t>↑６ヵ月間の平均利用者数に応じた職員配置に変更が可能。</t>
    <rPh sb="3" eb="4">
      <t>ゲツ</t>
    </rPh>
    <rPh sb="4" eb="5">
      <t>カン</t>
    </rPh>
    <rPh sb="6" eb="8">
      <t>ヘイキン</t>
    </rPh>
    <rPh sb="8" eb="11">
      <t>リヨウシャ</t>
    </rPh>
    <rPh sb="11" eb="12">
      <t>スウ</t>
    </rPh>
    <rPh sb="13" eb="14">
      <t>オウ</t>
    </rPh>
    <rPh sb="16" eb="18">
      <t>ショクイン</t>
    </rPh>
    <rPh sb="18" eb="20">
      <t>ハイチ</t>
    </rPh>
    <rPh sb="21" eb="23">
      <t>ヘンコウ</t>
    </rPh>
    <rPh sb="24" eb="26">
      <t>カノウ</t>
    </rPh>
    <phoneticPr fontId="16"/>
  </si>
  <si>
    <t>↑次年度は、前年度の実績に応じた職員配置となる。</t>
    <rPh sb="1" eb="4">
      <t>ジネンド</t>
    </rPh>
    <rPh sb="6" eb="9">
      <t>ゼンネンド</t>
    </rPh>
    <rPh sb="10" eb="12">
      <t>ジッセキ</t>
    </rPh>
    <rPh sb="13" eb="14">
      <t>オウ</t>
    </rPh>
    <rPh sb="16" eb="18">
      <t>ショクイン</t>
    </rPh>
    <rPh sb="18" eb="20">
      <t>ハイチ</t>
    </rPh>
    <phoneticPr fontId="16"/>
  </si>
  <si>
    <t>■障害福祉サービス事業所　収支予算書（例）</t>
    <rPh sb="1" eb="3">
      <t>ショウガイ</t>
    </rPh>
    <rPh sb="3" eb="5">
      <t>フクシ</t>
    </rPh>
    <rPh sb="9" eb="11">
      <t>ジギョウ</t>
    </rPh>
    <rPh sb="11" eb="12">
      <t>ショ</t>
    </rPh>
    <rPh sb="13" eb="15">
      <t>シュウシ</t>
    </rPh>
    <rPh sb="15" eb="18">
      <t>ヨサンショ</t>
    </rPh>
    <rPh sb="19" eb="20">
      <t>レイ</t>
    </rPh>
    <phoneticPr fontId="16"/>
  </si>
  <si>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</si>
  <si>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＜別添様式＞</t>
    <rPh sb="1" eb="3">
      <t>ベッテン</t>
    </rPh>
    <rPh sb="3" eb="5">
      <t>ヨウシキ</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</si>
  <si>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</si>
  <si>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</si>
  <si>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</si>
  <si>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</si>
  <si>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</si>
  <si>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</si>
  <si>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</si>
  <si>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</si>
  <si>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</si>
  <si>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</si>
  <si>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</si>
  <si>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</si>
  <si>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</si>
  <si>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</si>
  <si>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　⑤就労継続支援（Ａ型・Ｂ型）事業概要（別添様式）</t>
    <rPh sb="20" eb="22">
      <t>ベッテン</t>
    </rPh>
    <rPh sb="22" eb="24">
      <t>ヨウシキ</t>
    </rPh>
    <phoneticPr fontId="4"/>
  </si>
  <si>
    <t>就労継続支援（Ａ型・Ｂ型）事業概要</t>
    <rPh sb="0" eb="2">
      <t>シュウロウ</t>
    </rPh>
    <rPh sb="2" eb="4">
      <t>ケイゾク</t>
    </rPh>
    <rPh sb="4" eb="6">
      <t>シエン</t>
    </rPh>
    <rPh sb="8" eb="9">
      <t>ガタ</t>
    </rPh>
    <rPh sb="11" eb="12">
      <t>ガタ</t>
    </rPh>
    <rPh sb="13" eb="15">
      <t>ジギョウ</t>
    </rPh>
    <rPh sb="15" eb="17">
      <t>ガイヨウ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</si>
  <si>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</si>
  <si>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</si>
  <si>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</si>
  <si>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</si>
  <si>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</si>
  <si>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</si>
  <si>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科目</t>
    <rPh sb="0" eb="2">
      <t>カモク</t>
    </rPh>
    <phoneticPr fontId="4"/>
  </si>
  <si>
    <t>障害福祉サービスちょるる</t>
    <rPh sb="0" eb="2">
      <t>ショウガイ</t>
    </rPh>
    <rPh sb="2" eb="4">
      <t>フクシ</t>
    </rPh>
    <phoneticPr fontId="4"/>
  </si>
  <si>
    <t>年　月</t>
    <rPh sb="0" eb="1">
      <t>ネン</t>
    </rPh>
    <rPh sb="2" eb="3">
      <t>ゲツ</t>
    </rPh>
    <phoneticPr fontId="4"/>
  </si>
  <si>
    <t>生活支援員</t>
    <rPh sb="0" eb="2">
      <t>セイカツ</t>
    </rPh>
    <rPh sb="2" eb="4">
      <t>シエン</t>
    </rPh>
    <rPh sb="4" eb="5">
      <t>イン</t>
    </rPh>
    <phoneticPr fontId="4"/>
  </si>
  <si>
    <t>担当部署・担当者</t>
    <rPh sb="0" eb="2">
      <t>タントウ</t>
    </rPh>
    <rPh sb="2" eb="4">
      <t>ブショ</t>
    </rPh>
    <rPh sb="5" eb="8">
      <t>タントウシャ</t>
    </rPh>
    <phoneticPr fontId="4"/>
  </si>
  <si>
    <t>チェック表へ戻る</t>
    <rPh sb="4" eb="5">
      <t>ヒョウ</t>
    </rPh>
    <rPh sb="6" eb="7">
      <t>モド</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</si>
  <si>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</si>
  <si>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</si>
  <si>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</si>
  <si>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</si>
  <si>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</si>
  <si>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</si>
  <si>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</si>
  <si>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</si>
  <si>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</si>
  <si>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</si>
  <si>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</si>
  <si>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</si>
  <si>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</si>
  <si>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</si>
  <si>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</si>
  <si>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</si>
  <si>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</si>
  <si>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</si>
  <si>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</si>
  <si>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</si>
  <si>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</si>
  <si>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</si>
  <si>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</si>
  <si>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</si>
  <si>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</si>
  <si>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</si>
  <si>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</si>
  <si>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</si>
  <si>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</si>
  <si>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</si>
  <si>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</si>
  <si>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</si>
  <si>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</si>
  <si>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基準上の必要人数はを記入すること。</t>
    <rPh sb="0" eb="1">
      <t>チュウ</t>
    </rPh>
    <rPh sb="3" eb="5">
      <t>キジュン</t>
    </rPh>
    <rPh sb="5" eb="6">
      <t>ジョウ</t>
    </rPh>
    <rPh sb="7" eb="9">
      <t>ヒツヨウ</t>
    </rPh>
    <rPh sb="9" eb="11">
      <t>ニンズウ</t>
    </rPh>
    <rPh sb="13" eb="15">
      <t>キニュウ</t>
    </rPh>
    <phoneticPr fontId="4"/>
  </si>
  <si>
    <t>生活介護、生活訓練：生活支援員、看護職員、ＰＴ、ＯＴの数を平均障害程度区分に応じた数で除した数</t>
    <rPh sb="0" eb="2">
      <t>セイカツ</t>
    </rPh>
    <rPh sb="2" eb="4">
      <t>カイゴ</t>
    </rPh>
    <rPh sb="5" eb="7">
      <t>セイカツ</t>
    </rPh>
    <rPh sb="7" eb="9">
      <t>クンレン</t>
    </rPh>
    <rPh sb="10" eb="12">
      <t>セイカツ</t>
    </rPh>
    <rPh sb="12" eb="14">
      <t>シエン</t>
    </rPh>
    <rPh sb="14" eb="15">
      <t>イン</t>
    </rPh>
    <rPh sb="16" eb="18">
      <t>カンゴ</t>
    </rPh>
    <rPh sb="18" eb="20">
      <t>ショクイン</t>
    </rPh>
    <rPh sb="27" eb="28">
      <t>スウ</t>
    </rPh>
    <rPh sb="29" eb="31">
      <t>ヘイキン</t>
    </rPh>
    <rPh sb="31" eb="33">
      <t>ショウガイ</t>
    </rPh>
    <rPh sb="33" eb="35">
      <t>テイド</t>
    </rPh>
    <rPh sb="35" eb="37">
      <t>クブン</t>
    </rPh>
    <rPh sb="38" eb="39">
      <t>オウ</t>
    </rPh>
    <rPh sb="41" eb="42">
      <t>スウ</t>
    </rPh>
    <rPh sb="43" eb="44">
      <t>ジョ</t>
    </rPh>
    <rPh sb="46" eb="47">
      <t>スウ</t>
    </rPh>
    <phoneticPr fontId="4"/>
  </si>
  <si>
    <t>就労移行支援:職業指導員、生活支援員の総数を６で除した数＋就労支援員（常勤１以上）</t>
    <rPh sb="0" eb="2">
      <t>シュウロウ</t>
    </rPh>
    <rPh sb="2" eb="4">
      <t>イコウ</t>
    </rPh>
    <rPh sb="4" eb="6">
      <t>シエン</t>
    </rPh>
    <rPh sb="7" eb="9">
      <t>ショクギョウ</t>
    </rPh>
    <rPh sb="9" eb="12">
      <t>シドウイン</t>
    </rPh>
    <rPh sb="13" eb="15">
      <t>セイカツ</t>
    </rPh>
    <rPh sb="15" eb="17">
      <t>シエン</t>
    </rPh>
    <rPh sb="17" eb="18">
      <t>イン</t>
    </rPh>
    <rPh sb="19" eb="21">
      <t>ソウスウ</t>
    </rPh>
    <rPh sb="24" eb="25">
      <t>ジョ</t>
    </rPh>
    <rPh sb="27" eb="28">
      <t>スウ</t>
    </rPh>
    <rPh sb="29" eb="31">
      <t>シュウロウ</t>
    </rPh>
    <rPh sb="31" eb="33">
      <t>シエン</t>
    </rPh>
    <rPh sb="33" eb="34">
      <t>イン</t>
    </rPh>
    <rPh sb="35" eb="37">
      <t>ジョウキン</t>
    </rPh>
    <rPh sb="38" eb="40">
      <t>イジョウ</t>
    </rPh>
    <phoneticPr fontId="4"/>
  </si>
  <si>
    <t>就労継続支援：職業指導員、生活支援員の総数を１０で除した数</t>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</si>
  <si>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</si>
  <si>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記載例</t>
    <rPh sb="0" eb="2">
      <t>キサイ</t>
    </rPh>
    <rPh sb="2" eb="3">
      <t>レイ</t>
    </rPh>
    <phoneticPr fontId="4"/>
  </si>
  <si>
    <t>法人メールアドレス</t>
    <rPh sb="0" eb="2">
      <t>ホウジン</t>
    </rPh>
    <phoneticPr fontId="4"/>
  </si>
  <si>
    <t>＠</t>
    <phoneticPr fontId="4"/>
  </si>
  <si>
    <t>事業所メールアドレス</t>
    <rPh sb="0" eb="2">
      <t>ジギョウ</t>
    </rPh>
    <rPh sb="2" eb="3">
      <t>ショ</t>
    </rPh>
    <phoneticPr fontId="4"/>
  </si>
  <si>
    <t>設備面積
（各部屋の面積）</t>
    <rPh sb="0" eb="2">
      <t>セツビ</t>
    </rPh>
    <rPh sb="2" eb="4">
      <t>メンセキ</t>
    </rPh>
    <rPh sb="6" eb="7">
      <t>カク</t>
    </rPh>
    <rPh sb="7" eb="9">
      <t>ヘヤ</t>
    </rPh>
    <rPh sb="10" eb="12">
      <t>メンセキ</t>
    </rPh>
    <phoneticPr fontId="4"/>
  </si>
  <si>
    <t>居室</t>
    <rPh sb="0" eb="2">
      <t>キョシツ</t>
    </rPh>
    <phoneticPr fontId="4"/>
  </si>
  <si>
    <t>木造　　　　　階建の　　　　階部分</t>
    <rPh sb="0" eb="1">
      <t>モク</t>
    </rPh>
    <rPh sb="1" eb="2">
      <t>ゾウ</t>
    </rPh>
    <rPh sb="2" eb="3">
      <t>モクゾウ</t>
    </rPh>
    <rPh sb="7" eb="9">
      <t>カイダ</t>
    </rPh>
    <rPh sb="14" eb="15">
      <t>カイ</t>
    </rPh>
    <rPh sb="15" eb="17">
      <t>ブブン</t>
    </rPh>
    <phoneticPr fontId="4"/>
  </si>
  <si>
    <t>曜日　　～　　曜日　（週　　日）</t>
    <rPh sb="0" eb="2">
      <t>ヨウビ</t>
    </rPh>
    <rPh sb="7" eb="9">
      <t>ヨウビ</t>
    </rPh>
    <rPh sb="11" eb="12">
      <t>シュウ</t>
    </rPh>
    <rPh sb="14" eb="15">
      <t>ヒ</t>
    </rPh>
    <phoneticPr fontId="4"/>
  </si>
  <si>
    <t>　  名（常勤換算　　名）</t>
    <rPh sb="3" eb="4">
      <t>メイ</t>
    </rPh>
    <rPh sb="5" eb="7">
      <t>ジョウキン</t>
    </rPh>
    <rPh sb="7" eb="9">
      <t>カンサン</t>
    </rPh>
    <rPh sb="11" eb="12">
      <t>メイ</t>
    </rPh>
    <phoneticPr fontId="4"/>
  </si>
  <si>
    <t>　名（常勤換算　　名）</t>
    <rPh sb="1" eb="2">
      <t>メイ</t>
    </rPh>
    <rPh sb="3" eb="5">
      <t>ジョウキン</t>
    </rPh>
    <rPh sb="5" eb="7">
      <t>カンサン</t>
    </rPh>
    <rPh sb="9" eb="10">
      <t>メイ</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</si>
  <si>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</si>
  <si>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</si>
  <si>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</si>
  <si>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就労継続支援Ｂ型</t>
    <rPh sb="0" eb="2">
      <t>シュウロウ</t>
    </rPh>
    <rPh sb="2" eb="4">
      <t>ケイゾク</t>
    </rPh>
    <rPh sb="4" eb="6">
      <t>シエン</t>
    </rPh>
    <rPh sb="7" eb="8">
      <t>ガタ</t>
    </rPh>
    <phoneticPr fontId="4"/>
  </si>
  <si>
    <t>就労継続支援Ｂ（Ⅰ）7.5:1</t>
    <rPh sb="0" eb="2">
      <t>シュウロウ</t>
    </rPh>
    <rPh sb="2" eb="4">
      <t>ケイゾク</t>
    </rPh>
    <rPh sb="4" eb="6">
      <t>シエン</t>
    </rPh>
    <phoneticPr fontId="4"/>
  </si>
  <si>
    <t>○○加算</t>
    <rPh sb="2" eb="4">
      <t>カサン</t>
    </rPh>
    <phoneticPr fontId="4"/>
  </si>
  <si>
    <t>Ａ</t>
    <phoneticPr fontId="4"/>
  </si>
  <si>
    <t>Ｂ</t>
    <phoneticPr fontId="4"/>
  </si>
  <si>
    <t>Ｃ</t>
    <phoneticPr fontId="4"/>
  </si>
  <si>
    <t>Ｄ</t>
    <phoneticPr fontId="4"/>
  </si>
  <si>
    <t>Ｅ</t>
    <phoneticPr fontId="4"/>
  </si>
  <si>
    <t>管理者　</t>
    <rPh sb="0" eb="3">
      <t>カンリシャ</t>
    </rPh>
    <phoneticPr fontId="4"/>
  </si>
  <si>
    <t>サービス管理責任者</t>
    <rPh sb="4" eb="6">
      <t>カンリ</t>
    </rPh>
    <rPh sb="6" eb="8">
      <t>セキニン</t>
    </rPh>
    <rPh sb="8" eb="9">
      <t>シャ</t>
    </rPh>
    <phoneticPr fontId="4"/>
  </si>
  <si>
    <t>職業指導員</t>
    <rPh sb="0" eb="2">
      <t>ショクギョウ</t>
    </rPh>
    <rPh sb="2" eb="4">
      <t>シドウ</t>
    </rPh>
    <rPh sb="4" eb="5">
      <t>イン</t>
    </rPh>
    <phoneticPr fontId="4"/>
  </si>
  <si>
    <t>常勤・専従</t>
    <rPh sb="0" eb="2">
      <t>ジョウキン</t>
    </rPh>
    <rPh sb="3" eb="5">
      <t>センジュウ</t>
    </rPh>
    <phoneticPr fontId="4"/>
  </si>
  <si>
    <t>非常勤・専従</t>
    <rPh sb="0" eb="3">
      <t>ヒジョウキン</t>
    </rPh>
    <rPh sb="4" eb="6">
      <t>センジュウ</t>
    </rPh>
    <phoneticPr fontId="4"/>
  </si>
  <si>
    <t>利用者見込み・
市町への事前説明</t>
    <rPh sb="0" eb="3">
      <t>リヨウシャ</t>
    </rPh>
    <rPh sb="3" eb="5">
      <t>ミコ</t>
    </rPh>
    <rPh sb="8" eb="9">
      <t>シ</t>
    </rPh>
    <rPh sb="9" eb="10">
      <t>マチ</t>
    </rPh>
    <rPh sb="12" eb="14">
      <t>ジゼン</t>
    </rPh>
    <rPh sb="14" eb="16">
      <t>セツメイ</t>
    </rPh>
    <phoneticPr fontId="4"/>
  </si>
  <si>
    <t>圏域市町への事前説明</t>
    <rPh sb="0" eb="2">
      <t>ケンイキ</t>
    </rPh>
    <rPh sb="2" eb="3">
      <t>シ</t>
    </rPh>
    <rPh sb="3" eb="4">
      <t>マチ</t>
    </rPh>
    <rPh sb="6" eb="8">
      <t>ジゼン</t>
    </rPh>
    <rPh sb="8" eb="10">
      <t>セツメイ</t>
    </rPh>
    <phoneticPr fontId="4"/>
  </si>
  <si>
    <t>①</t>
    <phoneticPr fontId="4"/>
  </si>
  <si>
    <t>事前説明日</t>
    <rPh sb="0" eb="2">
      <t>ジゼン</t>
    </rPh>
    <rPh sb="2" eb="4">
      <t>セツメイ</t>
    </rPh>
    <rPh sb="4" eb="5">
      <t>ビ</t>
    </rPh>
    <phoneticPr fontId="4"/>
  </si>
  <si>
    <t>市町名</t>
    <rPh sb="0" eb="1">
      <t>シ</t>
    </rPh>
    <rPh sb="1" eb="2">
      <t>マチ</t>
    </rPh>
    <rPh sb="2" eb="3">
      <t>メイ</t>
    </rPh>
    <phoneticPr fontId="4"/>
  </si>
  <si>
    <t>※事業計画を説明の上、障害福祉計画上の当該サービスの必要量等について確認してください。</t>
    <rPh sb="1" eb="3">
      <t>ジギョウ</t>
    </rPh>
    <rPh sb="3" eb="5">
      <t>ケイカク</t>
    </rPh>
    <rPh sb="6" eb="8">
      <t>セツメイ</t>
    </rPh>
    <rPh sb="9" eb="10">
      <t>ウエ</t>
    </rPh>
    <rPh sb="11" eb="13">
      <t>ショウガイ</t>
    </rPh>
    <rPh sb="13" eb="15">
      <t>フクシ</t>
    </rPh>
    <rPh sb="15" eb="17">
      <t>ケイカク</t>
    </rPh>
    <rPh sb="17" eb="18">
      <t>ジョウ</t>
    </rPh>
    <rPh sb="19" eb="21">
      <t>トウガイ</t>
    </rPh>
    <rPh sb="26" eb="28">
      <t>ヒツヨウ</t>
    </rPh>
    <rPh sb="28" eb="29">
      <t>リョウ</t>
    </rPh>
    <rPh sb="29" eb="30">
      <t>トウ</t>
    </rPh>
    <rPh sb="34" eb="36">
      <t>カクニン</t>
    </rPh>
    <phoneticPr fontId="4"/>
  </si>
  <si>
    <t>市町意見</t>
    <rPh sb="0" eb="1">
      <t>シ</t>
    </rPh>
    <rPh sb="1" eb="2">
      <t>マチ</t>
    </rPh>
    <rPh sb="2" eb="4">
      <t>イケン</t>
    </rPh>
    <phoneticPr fontId="4"/>
  </si>
  <si>
    <t>②</t>
    <phoneticPr fontId="4"/>
  </si>
  <si>
    <t>③</t>
    <phoneticPr fontId="4"/>
  </si>
  <si>
    <t>④</t>
    <phoneticPr fontId="4"/>
  </si>
  <si>
    <t>・事業計画の策定
・法人格取得
・圏域市町への事前説明
・関連法令（建築・消防等）手続き
・職員体制の検討　　など</t>
    <rPh sb="1" eb="3">
      <t>ジギョウ</t>
    </rPh>
    <rPh sb="3" eb="5">
      <t>ケイカク</t>
    </rPh>
    <rPh sb="6" eb="8">
      <t>サクテイ</t>
    </rPh>
    <rPh sb="10" eb="12">
      <t>ホウジン</t>
    </rPh>
    <rPh sb="12" eb="13">
      <t>カク</t>
    </rPh>
    <rPh sb="13" eb="15">
      <t>シュトク</t>
    </rPh>
    <rPh sb="17" eb="19">
      <t>ケンイキ</t>
    </rPh>
    <rPh sb="19" eb="21">
      <t>シチョウ</t>
    </rPh>
    <rPh sb="23" eb="25">
      <t>ジゼン</t>
    </rPh>
    <rPh sb="25" eb="27">
      <t>セツメイ</t>
    </rPh>
    <rPh sb="29" eb="31">
      <t>カンレン</t>
    </rPh>
    <rPh sb="31" eb="33">
      <t>ホウレイ</t>
    </rPh>
    <rPh sb="34" eb="36">
      <t>ケンチク</t>
    </rPh>
    <rPh sb="37" eb="39">
      <t>ショウボウ</t>
    </rPh>
    <rPh sb="39" eb="40">
      <t>トウ</t>
    </rPh>
    <rPh sb="41" eb="43">
      <t>テツヅ</t>
    </rPh>
    <rPh sb="46" eb="48">
      <t>ショクイン</t>
    </rPh>
    <rPh sb="48" eb="50">
      <t>タイセイ</t>
    </rPh>
    <rPh sb="51" eb="53">
      <t>ケントウ</t>
    </rPh>
    <phoneticPr fontId="4"/>
  </si>
  <si>
    <t>⑤</t>
    <phoneticPr fontId="4"/>
  </si>
  <si>
    <r>
      <t xml:space="preserve">○　各圏域内のすべての市町に対して事前協議を行ってください。圏域は次の６つです。
</t>
    </r>
    <r>
      <rPr>
        <sz val="11"/>
        <color theme="1"/>
        <rFont val="ＭＳ Ｐゴシック"/>
        <family val="3"/>
        <charset val="128"/>
      </rPr>
      <t>①岩国市、和木町、</t>
    </r>
    <r>
      <rPr>
        <sz val="11"/>
        <rFont val="ＭＳ Ｐゴシック"/>
        <family val="3"/>
        <charset val="128"/>
      </rPr>
      <t>②柳井市、田布施町、平生町、上関町、周防大島町、②周南市、下松市、光市、③山口市、防府市、④宇部市、山陽小野田市、美祢市、⑤萩市、阿武町、⑥長門市</t>
    </r>
    <rPh sb="2" eb="3">
      <t>カク</t>
    </rPh>
    <rPh sb="3" eb="5">
      <t>ケンイキ</t>
    </rPh>
    <rPh sb="5" eb="6">
      <t>ナイ</t>
    </rPh>
    <rPh sb="11" eb="12">
      <t>シ</t>
    </rPh>
    <rPh sb="12" eb="13">
      <t>マチ</t>
    </rPh>
    <rPh sb="14" eb="15">
      <t>タイ</t>
    </rPh>
    <rPh sb="17" eb="19">
      <t>ジゼン</t>
    </rPh>
    <rPh sb="19" eb="21">
      <t>キョウギ</t>
    </rPh>
    <rPh sb="22" eb="23">
      <t>オコナ</t>
    </rPh>
    <rPh sb="30" eb="32">
      <t>ケンイキ</t>
    </rPh>
    <rPh sb="33" eb="34">
      <t>ツギ</t>
    </rPh>
    <rPh sb="42" eb="44">
      <t>イワクニ</t>
    </rPh>
    <rPh sb="44" eb="45">
      <t>シ</t>
    </rPh>
    <rPh sb="46" eb="49">
      <t>ワキチョウ</t>
    </rPh>
    <rPh sb="51" eb="54">
      <t>ヤナイシ</t>
    </rPh>
    <rPh sb="55" eb="58">
      <t>タブセ</t>
    </rPh>
    <rPh sb="58" eb="59">
      <t>チョウ</t>
    </rPh>
    <rPh sb="60" eb="62">
      <t>ヒラオ</t>
    </rPh>
    <rPh sb="62" eb="63">
      <t>マチ</t>
    </rPh>
    <rPh sb="64" eb="66">
      <t>カミノセキ</t>
    </rPh>
    <rPh sb="66" eb="67">
      <t>マチ</t>
    </rPh>
    <rPh sb="68" eb="73">
      <t>スオウオオシマチョウ</t>
    </rPh>
    <rPh sb="75" eb="78">
      <t>シュウナンシ</t>
    </rPh>
    <rPh sb="79" eb="82">
      <t>クダマツシ</t>
    </rPh>
    <rPh sb="83" eb="84">
      <t>ヒカリ</t>
    </rPh>
    <rPh sb="84" eb="85">
      <t>シ</t>
    </rPh>
    <rPh sb="87" eb="90">
      <t>ヤマグチシ</t>
    </rPh>
    <rPh sb="91" eb="94">
      <t>ホウフシ</t>
    </rPh>
    <rPh sb="96" eb="99">
      <t>ウベシ</t>
    </rPh>
    <rPh sb="100" eb="102">
      <t>サンヨウ</t>
    </rPh>
    <rPh sb="102" eb="106">
      <t>オノダシ</t>
    </rPh>
    <rPh sb="107" eb="110">
      <t>ミネシ</t>
    </rPh>
    <rPh sb="112" eb="114">
      <t>ハギシ</t>
    </rPh>
    <rPh sb="115" eb="118">
      <t>アブチョウ</t>
    </rPh>
    <rPh sb="120" eb="123">
      <t>ナガトシ</t>
    </rPh>
    <phoneticPr fontId="4"/>
  </si>
  <si>
    <t>指定障害福祉サービス事業者指定申請に係る事前協議シート  作成上の注意</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rPh sb="29" eb="32">
      <t>サクセイジョウ</t>
    </rPh>
    <rPh sb="33" eb="35">
      <t>チュウイ</t>
    </rPh>
    <phoneticPr fontId="4"/>
  </si>
  <si>
    <t>【生活介護・就労継続支援】</t>
    <rPh sb="1" eb="3">
      <t>セイカツ</t>
    </rPh>
    <rPh sb="3" eb="5">
      <t>カイゴ</t>
    </rPh>
    <rPh sb="6" eb="8">
      <t>シュウロウ</t>
    </rPh>
    <rPh sb="8" eb="10">
      <t>ケイゾク</t>
    </rPh>
    <rPh sb="10" eb="12">
      <t>シエン</t>
    </rPh>
    <phoneticPr fontId="4"/>
  </si>
  <si>
    <t xml:space="preserve">指定障害福祉サービス事業者指定申請に係る事前協議シート </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</si>
  <si>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近隣住民への
事前説明</t>
    <rPh sb="0" eb="2">
      <t>キンリン</t>
    </rPh>
    <rPh sb="2" eb="4">
      <t>ジュウミン</t>
    </rPh>
    <rPh sb="7" eb="9">
      <t>ジゼン</t>
    </rPh>
    <rPh sb="9" eb="11">
      <t>セツメイ</t>
    </rPh>
    <phoneticPr fontId="4"/>
  </si>
  <si>
    <t>《特定障害福祉サービス事業所 （生活介護（共生型を含む）・就労継続支援）用》</t>
    <rPh sb="1" eb="3">
      <t>トクテイ</t>
    </rPh>
    <rPh sb="3" eb="5">
      <t>ショウガイ</t>
    </rPh>
    <rPh sb="5" eb="7">
      <t>フクシ</t>
    </rPh>
    <rPh sb="11" eb="14">
      <t>ジギョウショ</t>
    </rPh>
    <rPh sb="16" eb="18">
      <t>セイカツ</t>
    </rPh>
    <rPh sb="18" eb="20">
      <t>カイゴ</t>
    </rPh>
    <rPh sb="21" eb="24">
      <t>キョウセイガタ</t>
    </rPh>
    <rPh sb="25" eb="26">
      <t>フク</t>
    </rPh>
    <rPh sb="29" eb="31">
      <t>シュウロウ</t>
    </rPh>
    <rPh sb="31" eb="33">
      <t>ケイゾク</t>
    </rPh>
    <rPh sb="33" eb="35">
      <t>シエン</t>
    </rPh>
    <rPh sb="36" eb="37">
      <t>ヨウ</t>
    </rPh>
    <phoneticPr fontId="4"/>
  </si>
  <si>
    <t>○　当該シートは、特定障害福祉サービス事業（生活介護（共生型を含む）・就労継続支援）の指定を希望される事業者による指定手続きが円滑に進むよう、指定申請に先立ち、事前に指定要件の適合状況等を確認するものです。</t>
    <rPh sb="2" eb="4">
      <t>トウガイ</t>
    </rPh>
    <rPh sb="9" eb="11">
      <t>トクテイ</t>
    </rPh>
    <rPh sb="11" eb="13">
      <t>ショウガイ</t>
    </rPh>
    <rPh sb="13" eb="15">
      <t>フクシ</t>
    </rPh>
    <rPh sb="19" eb="21">
      <t>ジギョウ</t>
    </rPh>
    <rPh sb="22" eb="24">
      <t>セイカツ</t>
    </rPh>
    <rPh sb="24" eb="26">
      <t>カイゴ</t>
    </rPh>
    <rPh sb="27" eb="30">
      <t>キョウセイガタ</t>
    </rPh>
    <rPh sb="31" eb="32">
      <t>フク</t>
    </rPh>
    <rPh sb="35" eb="37">
      <t>シュウロウ</t>
    </rPh>
    <rPh sb="37" eb="39">
      <t>ケイゾク</t>
    </rPh>
    <rPh sb="39" eb="41">
      <t>シエン</t>
    </rPh>
    <rPh sb="43" eb="45">
      <t>シテイ</t>
    </rPh>
    <rPh sb="46" eb="48">
      <t>キボウ</t>
    </rPh>
    <rPh sb="51" eb="54">
      <t>ジギョウシャ</t>
    </rPh>
    <rPh sb="57" eb="59">
      <t>シテイ</t>
    </rPh>
    <rPh sb="59" eb="61">
      <t>テツヅ</t>
    </rPh>
    <phoneticPr fontId="4"/>
  </si>
  <si>
    <t>　④「他法令に関する状況の申出書」（共生型生活介護の指定希望者にあっては、添付省略可）</t>
    <rPh sb="3" eb="6">
      <t>タホウレイ</t>
    </rPh>
    <rPh sb="7" eb="8">
      <t>カン</t>
    </rPh>
    <rPh sb="10" eb="12">
      <t>ジョウキョウ</t>
    </rPh>
    <rPh sb="13" eb="16">
      <t>モウシデショ</t>
    </rPh>
    <rPh sb="18" eb="21">
      <t>キョウセイガタ</t>
    </rPh>
    <rPh sb="21" eb="23">
      <t>セイカツ</t>
    </rPh>
    <rPh sb="23" eb="25">
      <t>カイゴ</t>
    </rPh>
    <rPh sb="26" eb="28">
      <t>シテイ</t>
    </rPh>
    <rPh sb="28" eb="31">
      <t>キボウシャ</t>
    </rPh>
    <rPh sb="37" eb="39">
      <t>テンプ</t>
    </rPh>
    <rPh sb="39" eb="41">
      <t>ショウリャク</t>
    </rPh>
    <rPh sb="41" eb="42">
      <t>カ</t>
    </rPh>
    <phoneticPr fontId="4"/>
  </si>
  <si>
    <t>　③収支予算書（共生型生活介護の指定希望者にあっては、添付省略可）</t>
    <rPh sb="2" eb="4">
      <t>シュウシ</t>
    </rPh>
    <rPh sb="4" eb="7">
      <t>ヨサンショ</t>
    </rPh>
    <phoneticPr fontId="4"/>
  </si>
  <si>
    <t>※申請書の不備等によっては、審査期間が延長される場合もあります。</t>
    <rPh sb="1" eb="4">
      <t>シンセイショ</t>
    </rPh>
    <rPh sb="5" eb="7">
      <t>フビ</t>
    </rPh>
    <rPh sb="7" eb="8">
      <t>トウ</t>
    </rPh>
    <rPh sb="14" eb="16">
      <t>シンサ</t>
    </rPh>
    <rPh sb="16" eb="18">
      <t>キカン</t>
    </rPh>
    <rPh sb="19" eb="21">
      <t>エンチョウ</t>
    </rPh>
    <rPh sb="24" eb="26">
      <t>バアイ</t>
    </rPh>
    <phoneticPr fontId="4"/>
  </si>
  <si>
    <t>事業開始後１年間の収支予算書を作成し添付すること（様式任意：共生型生活介護にあっては、添付省略可）。</t>
    <rPh sb="0" eb="2">
      <t>ジギョウ</t>
    </rPh>
    <rPh sb="2" eb="4">
      <t>カイシ</t>
    </rPh>
    <rPh sb="4" eb="5">
      <t>ゴ</t>
    </rPh>
    <rPh sb="6" eb="7">
      <t>ネン</t>
    </rPh>
    <rPh sb="7" eb="8">
      <t>カン</t>
    </rPh>
    <rPh sb="9" eb="11">
      <t>シュウシ</t>
    </rPh>
    <rPh sb="11" eb="14">
      <t>ヨサンショ</t>
    </rPh>
    <rPh sb="15" eb="17">
      <t>サクセイ</t>
    </rPh>
    <rPh sb="18" eb="20">
      <t>テンプ</t>
    </rPh>
    <rPh sb="25" eb="27">
      <t>ヨウシキ</t>
    </rPh>
    <rPh sb="27" eb="29">
      <t>ニンイ</t>
    </rPh>
    <rPh sb="30" eb="33">
      <t>キョウセイガタ</t>
    </rPh>
    <rPh sb="33" eb="35">
      <t>セイカツ</t>
    </rPh>
    <rPh sb="35" eb="37">
      <t>カイゴ</t>
    </rPh>
    <rPh sb="43" eb="45">
      <t>テンプ</t>
    </rPh>
    <rPh sb="45" eb="47">
      <t>ショウリャク</t>
    </rPh>
    <rPh sb="47" eb="48">
      <t>カ</t>
    </rPh>
    <phoneticPr fontId="4"/>
  </si>
  <si>
    <t>「他法令に関する状況の申出書」を作成し添付すること（共生型生活介護にあっては、添付省略可）。</t>
    <rPh sb="1" eb="4">
      <t>タホウレイ</t>
    </rPh>
    <rPh sb="5" eb="6">
      <t>カン</t>
    </rPh>
    <rPh sb="8" eb="10">
      <t>ジョウキョウ</t>
    </rPh>
    <rPh sb="11" eb="14">
      <t>モウシデショ</t>
    </rPh>
    <rPh sb="16" eb="18">
      <t>サクセイ</t>
    </rPh>
    <rPh sb="19" eb="21">
      <t>テンプ</t>
    </rPh>
    <rPh sb="26" eb="29">
      <t>キョウセイガタ</t>
    </rPh>
    <rPh sb="29" eb="31">
      <t>セイカツ</t>
    </rPh>
    <rPh sb="31" eb="33">
      <t>カイゴ</t>
    </rPh>
    <rPh sb="39" eb="41">
      <t>テンプ</t>
    </rPh>
    <rPh sb="41" eb="43">
      <t>ショウリャク</t>
    </rPh>
    <rPh sb="43" eb="44">
      <t>カ</t>
    </rPh>
    <phoneticPr fontId="4"/>
  </si>
  <si>
    <t>＜就労Ａ留意事項＞就労Ａは、県の最低賃金が適用されます。</t>
    <rPh sb="1" eb="3">
      <t>シュウロウ</t>
    </rPh>
    <rPh sb="4" eb="6">
      <t>リュウイ</t>
    </rPh>
    <rPh sb="6" eb="8">
      <t>ジコウ</t>
    </rPh>
    <rPh sb="9" eb="11">
      <t>シュウロウ</t>
    </rPh>
    <rPh sb="14" eb="15">
      <t>ケン</t>
    </rPh>
    <rPh sb="16" eb="18">
      <t>サイテイ</t>
    </rPh>
    <rPh sb="18" eb="20">
      <t>チンギン</t>
    </rPh>
    <rPh sb="21" eb="23">
      <t>テキヨウ</t>
    </rPh>
    <phoneticPr fontId="4"/>
  </si>
  <si>
    <t>＜就労Ｂ留意事項＞就労Ｂは、月平均3,000円以上の工賃を支払ってください。</t>
    <rPh sb="1" eb="3">
      <t>シュウロウ</t>
    </rPh>
    <rPh sb="4" eb="6">
      <t>リュウイ</t>
    </rPh>
    <rPh sb="6" eb="8">
      <t>ジコウ</t>
    </rPh>
    <rPh sb="9" eb="11">
      <t>シュウロウ</t>
    </rPh>
    <rPh sb="14" eb="15">
      <t>ツキ</t>
    </rPh>
    <rPh sb="15" eb="17">
      <t>ヘイキン</t>
    </rPh>
    <rPh sb="22" eb="23">
      <t>エン</t>
    </rPh>
    <rPh sb="23" eb="25">
      <t>イジョウ</t>
    </rPh>
    <rPh sb="26" eb="28">
      <t>コウチン</t>
    </rPh>
    <rPh sb="29" eb="31">
      <t>シハラ</t>
    </rPh>
    <phoneticPr fontId="4"/>
  </si>
  <si>
    <t>○　書類は、必ず持参してください（郵送での受け付けは行いません。）</t>
    <rPh sb="2" eb="4">
      <t>ショルイ</t>
    </rPh>
    <rPh sb="6" eb="7">
      <t>カナラ</t>
    </rPh>
    <rPh sb="8" eb="10">
      <t>ジサン</t>
    </rPh>
    <rPh sb="17" eb="19">
      <t>ユウソウ</t>
    </rPh>
    <rPh sb="21" eb="22">
      <t>ウ</t>
    </rPh>
    <rPh sb="23" eb="24">
      <t>ツ</t>
    </rPh>
    <rPh sb="26" eb="27">
      <t>オコナ</t>
    </rPh>
    <phoneticPr fontId="4"/>
  </si>
  <si>
    <t>○　申請書の不備等によっては、審査期間が延長される場合もあります。</t>
    <rPh sb="2" eb="5">
      <t>シンセイショ</t>
    </rPh>
    <rPh sb="6" eb="8">
      <t>フビ</t>
    </rPh>
    <rPh sb="8" eb="9">
      <t>トウ</t>
    </rPh>
    <rPh sb="15" eb="17">
      <t>シンサ</t>
    </rPh>
    <rPh sb="17" eb="19">
      <t>キカン</t>
    </rPh>
    <rPh sb="20" eb="22">
      <t>エンチョウ</t>
    </rPh>
    <rPh sb="25" eb="27">
      <t>バアイ</t>
    </rPh>
    <phoneticPr fontId="4"/>
  </si>
  <si>
    <t xml:space="preserve"> 氏　名</t>
    <rPh sb="1" eb="2">
      <t>シ</t>
    </rPh>
    <rPh sb="3" eb="4">
      <t>メイ</t>
    </rPh>
    <phoneticPr fontId="4"/>
  </si>
  <si>
    <t>実務経験
（合計）</t>
    <rPh sb="0" eb="2">
      <t>ジツム</t>
    </rPh>
    <rPh sb="2" eb="4">
      <t>ケイケン</t>
    </rPh>
    <rPh sb="6" eb="8">
      <t>ゴウケイ</t>
    </rPh>
    <phoneticPr fontId="4"/>
  </si>
  <si>
    <t>相談支援業務　　　 　　年
直接支援業務　　 　　　年
国家資格の業務　　　　年</t>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4"/>
  </si>
  <si>
    <t>基礎研修
終了前</t>
    <rPh sb="0" eb="2">
      <t>キソ</t>
    </rPh>
    <rPh sb="2" eb="4">
      <t>ケンシュウ</t>
    </rPh>
    <rPh sb="5" eb="7">
      <t>シュウリョウ</t>
    </rPh>
    <rPh sb="7" eb="8">
      <t>マエ</t>
    </rPh>
    <phoneticPr fontId="4"/>
  </si>
  <si>
    <t>基礎研修
終了後</t>
    <rPh sb="0" eb="2">
      <t>キソ</t>
    </rPh>
    <rPh sb="2" eb="4">
      <t>ケンシュウ</t>
    </rPh>
    <rPh sb="5" eb="7">
      <t>シュウリョウ</t>
    </rPh>
    <rPh sb="7" eb="8">
      <t>ゴ</t>
    </rPh>
    <phoneticPr fontId="4"/>
  </si>
  <si>
    <t>研修受講歴</t>
    <rPh sb="0" eb="2">
      <t>ケンシュウ</t>
    </rPh>
    <rPh sb="2" eb="4">
      <t>ジュコウ</t>
    </rPh>
    <rPh sb="4" eb="5">
      <t>レキ</t>
    </rPh>
    <phoneticPr fontId="4"/>
  </si>
  <si>
    <r>
      <t xml:space="preserve">相談支援初任者研修
（講義及び演習、講義のみ）
</t>
    </r>
    <r>
      <rPr>
        <sz val="9"/>
        <color rgb="FFFF0000"/>
        <rFont val="ＭＳ Ｐゴシック"/>
        <family val="3"/>
        <charset val="128"/>
        <scheme val="major"/>
      </rPr>
      <t>　　　　　　</t>
    </r>
    <r>
      <rPr>
        <sz val="9"/>
        <color theme="1"/>
        <rFont val="ＭＳ Ｐゴシック"/>
        <family val="3"/>
        <charset val="128"/>
        <scheme val="major"/>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4"/>
  </si>
  <si>
    <t>サビ管研修（基礎研修）
　　 　　　年受講済　・　未</t>
    <rPh sb="2" eb="3">
      <t>カン</t>
    </rPh>
    <rPh sb="3" eb="5">
      <t>ケンシュウ</t>
    </rPh>
    <rPh sb="6" eb="8">
      <t>キソ</t>
    </rPh>
    <rPh sb="8" eb="10">
      <t>ケンシュウ</t>
    </rPh>
    <phoneticPr fontId="4"/>
  </si>
  <si>
    <r>
      <t xml:space="preserve">サビ管研修（実践研修）
</t>
    </r>
    <r>
      <rPr>
        <sz val="9"/>
        <color rgb="FFFF0000"/>
        <rFont val="ＭＳ Ｐゴシック"/>
        <family val="3"/>
        <charset val="128"/>
        <scheme val="major"/>
      </rPr>
      <t>　　　　　　　　</t>
    </r>
    <r>
      <rPr>
        <sz val="9"/>
        <color theme="1"/>
        <rFont val="ＭＳ Ｐゴシック"/>
        <family val="3"/>
        <charset val="128"/>
        <scheme val="major"/>
      </rPr>
      <t xml:space="preserve">受講済　・　未
</t>
    </r>
    <r>
      <rPr>
        <u/>
        <sz val="9"/>
        <color theme="1"/>
        <rFont val="ＭＳ Ｐゴシック"/>
        <family val="3"/>
        <charset val="128"/>
        <scheme val="major"/>
      </rPr>
      <t>※旧制度のサビ管研修</t>
    </r>
    <rPh sb="2" eb="3">
      <t>カン</t>
    </rPh>
    <rPh sb="3" eb="5">
      <t>ケンシュウ</t>
    </rPh>
    <rPh sb="6" eb="8">
      <t>ジッセン</t>
    </rPh>
    <rPh sb="8" eb="10">
      <t>ケンシュウ</t>
    </rPh>
    <rPh sb="31" eb="34">
      <t>キュウセイド</t>
    </rPh>
    <rPh sb="37" eb="38">
      <t>カン</t>
    </rPh>
    <rPh sb="38" eb="40">
      <t>ケンシュウ</t>
    </rPh>
    <phoneticPr fontId="4"/>
  </si>
  <si>
    <t>サビ管研修（更新研修）
　 　　　　年受講済　・　未</t>
    <rPh sb="2" eb="3">
      <t>カン</t>
    </rPh>
    <rPh sb="3" eb="5">
      <t>ケンシュウ</t>
    </rPh>
    <rPh sb="6" eb="8">
      <t>コウシン</t>
    </rPh>
    <rPh sb="8" eb="10">
      <t>ケンシュウ</t>
    </rPh>
    <phoneticPr fontId="4"/>
  </si>
  <si>
    <t>主な職歴（行は適宜追加してください）</t>
    <rPh sb="0" eb="1">
      <t>オモ</t>
    </rPh>
    <rPh sb="2" eb="4">
      <t>ショクレキ</t>
    </rPh>
    <rPh sb="5" eb="6">
      <t>ギョウ</t>
    </rPh>
    <rPh sb="7" eb="9">
      <t>テキギ</t>
    </rPh>
    <rPh sb="9" eb="11">
      <t>ツイカ</t>
    </rPh>
    <phoneticPr fontId="4"/>
  </si>
  <si>
    <t>～</t>
    <phoneticPr fontId="4"/>
  </si>
  <si>
    <t>～</t>
    <phoneticPr fontId="4"/>
  </si>
  <si>
    <t>～</t>
    <phoneticPr fontId="4"/>
  </si>
  <si>
    <t>～</t>
    <phoneticPr fontId="4"/>
  </si>
  <si>
    <t>サービス管理
責任者</t>
    <rPh sb="4" eb="6">
      <t>カンリ</t>
    </rPh>
    <rPh sb="7" eb="9">
      <t>セキニン</t>
    </rPh>
    <rPh sb="9" eb="10">
      <t>シャ</t>
    </rPh>
    <phoneticPr fontId="4"/>
  </si>
  <si>
    <t>令和</t>
    <rPh sb="0" eb="1">
      <t>レイ</t>
    </rPh>
    <rPh sb="1" eb="2">
      <t>ワ</t>
    </rPh>
    <phoneticPr fontId="4"/>
  </si>
  <si>
    <t>令和　　年　　月　　日</t>
    <rPh sb="0" eb="2">
      <t>レイワ</t>
    </rPh>
    <rPh sb="4" eb="5">
      <t>ネン</t>
    </rPh>
    <rPh sb="7" eb="8">
      <t>ガツ</t>
    </rPh>
    <rPh sb="10" eb="11">
      <t>ニチ</t>
    </rPh>
    <phoneticPr fontId="4"/>
  </si>
  <si>
    <t>令和　　年　　月　　日</t>
    <rPh sb="0" eb="2">
      <t>レイワ</t>
    </rPh>
    <rPh sb="4" eb="5">
      <t>ネン</t>
    </rPh>
    <rPh sb="7" eb="8">
      <t>ツキ</t>
    </rPh>
    <rPh sb="10" eb="11">
      <t>ヒ</t>
    </rPh>
    <phoneticPr fontId="4"/>
  </si>
  <si>
    <t>令和○年○月○日</t>
    <rPh sb="0" eb="2">
      <t>レイワ</t>
    </rPh>
    <rPh sb="3" eb="4">
      <t>ネン</t>
    </rPh>
    <rPh sb="5" eb="6">
      <t>ツキ</t>
    </rPh>
    <rPh sb="7" eb="8">
      <t>ヒ</t>
    </rPh>
    <phoneticPr fontId="4"/>
  </si>
  <si>
    <t>(R  .  .  ～R  .  .  )</t>
    <phoneticPr fontId="4"/>
  </si>
  <si>
    <t>(R  .  .  ～R  .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</si>
</sst>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0_ "/>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b/>
      <sz val="10"/>
      <name val="ＭＳ Ｐゴシック"/>
      <family val="3"/>
      <charset val="128"/>
      <scheme val="major"/>
    </font>
    <font>
      <b/>
      <sz val="11"/>
      <name val="ＭＳ Ｐゴシック"/>
      <family val="3"/>
      <charset val="128"/>
      <scheme val="major"/>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12"/>
      <color theme="1"/>
      <name val="ＭＳ Ｐゴシック"/>
      <family val="2"/>
      <charset val="128"/>
      <scheme val="minor"/>
    </font>
    <font>
      <sz val="6"/>
      <name val="ＭＳ Ｐゴシック"/>
      <family val="2"/>
      <charset val="128"/>
      <scheme val="minor"/>
    </font>
    <font>
      <sz val="6"/>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12"/>
      <name val="ＭＳ Ｐゴシック"/>
      <family val="3"/>
      <charset val="128"/>
      <scheme val="major"/>
    </font>
    <font>
      <b/>
      <u/>
      <sz val="11"/>
      <color rgb="FFFF0000"/>
      <name val="ＭＳ Ｐゴシック"/>
      <family val="3"/>
      <charset val="128"/>
      <scheme val="major"/>
    </font>
    <font>
      <b/>
      <sz val="14"/>
      <name val="ＭＳ ゴシック"/>
      <family val="3"/>
      <charset val="128"/>
    </font>
    <font>
      <sz val="12"/>
      <color rgb="FFFF0000"/>
      <name val="ＭＳ 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Ｐゴシック"/>
      <family val="3"/>
      <charset val="128"/>
      <scheme val="major"/>
    </font>
    <font>
      <sz val="11"/>
      <color theme="1"/>
      <name val="ＭＳ Ｐゴシック"/>
      <family val="3"/>
      <charset val="128"/>
    </font>
    <font>
      <sz val="9"/>
      <color theme="1"/>
      <name val="ＭＳ Ｐゴシック"/>
      <family val="3"/>
      <charset val="128"/>
      <scheme val="major"/>
    </font>
    <font>
      <sz val="9"/>
      <color rgb="FFFF0000"/>
      <name val="ＭＳ Ｐゴシック"/>
      <family val="3"/>
      <charset val="128"/>
      <scheme val="major"/>
    </font>
    <font>
      <u/>
      <sz val="9"/>
      <color theme="1"/>
      <name val="ＭＳ Ｐゴシック"/>
      <family val="3"/>
      <charset val="128"/>
      <scheme val="major"/>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26"/>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bgColor indexed="64"/>
      </patternFill>
    </fill>
  </fills>
  <borders count="1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9">
    <xf numFmtId="0" fontId="0" fillId="0" borderId="0">
      <alignment vertical="center"/>
    </xf>
    <xf numFmtId="6"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2" fillId="0" borderId="0" applyNumberFormat="0" applyFill="0" applyBorder="0" applyAlignment="0" applyProtection="0"/>
    <xf numFmtId="6" fontId="2" fillId="0" borderId="0" applyFont="0" applyFill="0" applyBorder="0" applyAlignment="0" applyProtection="0"/>
    <xf numFmtId="0" fontId="23" fillId="0" borderId="0">
      <alignment vertical="center"/>
    </xf>
    <xf numFmtId="0" fontId="2" fillId="0" borderId="0"/>
    <xf numFmtId="0" fontId="2" fillId="0" borderId="0">
      <alignment vertical="center"/>
    </xf>
    <xf numFmtId="0" fontId="2" fillId="0" borderId="0">
      <alignment vertical="center"/>
    </xf>
    <xf numFmtId="0" fontId="23" fillId="0" borderId="0">
      <alignment vertical="center"/>
    </xf>
    <xf numFmtId="0" fontId="23" fillId="0" borderId="0">
      <alignment vertical="center"/>
    </xf>
    <xf numFmtId="0" fontId="2" fillId="0" borderId="0">
      <alignment vertical="center"/>
    </xf>
    <xf numFmtId="0" fontId="23" fillId="0" borderId="0"/>
  </cellStyleXfs>
  <cellXfs count="68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6" fontId="3" fillId="0" borderId="0" xfId="1" applyFont="1">
      <alignment vertical="center"/>
    </xf>
    <xf numFmtId="0" fontId="10" fillId="0" borderId="0" xfId="0" applyFont="1">
      <alignment vertical="center"/>
    </xf>
    <xf numFmtId="0" fontId="5" fillId="0" borderId="0" xfId="0" applyFont="1" applyBorder="1">
      <alignment vertical="center"/>
    </xf>
    <xf numFmtId="0" fontId="11" fillId="0" borderId="0" xfId="0" applyFont="1">
      <alignment vertical="center"/>
    </xf>
    <xf numFmtId="0" fontId="12" fillId="0" borderId="0" xfId="0" applyFont="1" applyAlignment="1">
      <alignment horizontal="left" vertical="center"/>
    </xf>
    <xf numFmtId="0" fontId="5"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7" fillId="0" borderId="17" xfId="0" applyFont="1" applyBorder="1" applyAlignment="1">
      <alignment horizontal="center" vertical="center"/>
    </xf>
    <xf numFmtId="0" fontId="7" fillId="0" borderId="0" xfId="0" applyFont="1">
      <alignmen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Alignment="1">
      <alignment vertical="center"/>
    </xf>
    <xf numFmtId="0" fontId="5" fillId="0" borderId="34"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5" xfId="0" applyFont="1" applyBorder="1" applyAlignment="1">
      <alignment horizontal="center"/>
    </xf>
    <xf numFmtId="0" fontId="5" fillId="0" borderId="0"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4" fillId="0" borderId="0" xfId="0" applyFont="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wrapText="1"/>
    </xf>
    <xf numFmtId="0" fontId="7" fillId="0" borderId="14" xfId="0" applyFont="1" applyFill="1" applyBorder="1" applyAlignment="1">
      <alignment horizontal="left" vertical="top"/>
    </xf>
    <xf numFmtId="0" fontId="7" fillId="0" borderId="42" xfId="0" applyFont="1" applyFill="1" applyBorder="1" applyAlignment="1">
      <alignment horizontal="left" vertical="top"/>
    </xf>
    <xf numFmtId="0" fontId="7" fillId="0" borderId="51" xfId="0" applyFont="1" applyFill="1" applyBorder="1" applyAlignment="1">
      <alignment horizontal="left" vertical="center"/>
    </xf>
    <xf numFmtId="0" fontId="7" fillId="0" borderId="39"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left" vertical="top"/>
    </xf>
    <xf numFmtId="0" fontId="7" fillId="0" borderId="52" xfId="0" applyFont="1" applyFill="1" applyBorder="1" applyAlignment="1">
      <alignment horizontal="lef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40" xfId="0" applyFont="1" applyBorder="1" applyAlignment="1">
      <alignment vertical="center"/>
    </xf>
    <xf numFmtId="0" fontId="3" fillId="0" borderId="39" xfId="0" applyFont="1" applyBorder="1" applyAlignment="1">
      <alignment vertical="center"/>
    </xf>
    <xf numFmtId="0" fontId="5" fillId="0" borderId="39" xfId="0" applyFont="1" applyBorder="1" applyAlignment="1">
      <alignment horizontal="center" vertical="center"/>
    </xf>
    <xf numFmtId="0" fontId="5" fillId="0" borderId="39" xfId="0" applyFont="1" applyBorder="1" applyAlignment="1">
      <alignment vertical="center"/>
    </xf>
    <xf numFmtId="0" fontId="5" fillId="0" borderId="52" xfId="0" applyFont="1" applyBorder="1" applyAlignment="1">
      <alignment vertical="center"/>
    </xf>
    <xf numFmtId="0" fontId="7" fillId="0" borderId="10" xfId="0" applyFont="1" applyBorder="1" applyAlignment="1">
      <alignment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3" fillId="0" borderId="10"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3" fillId="0" borderId="0" xfId="0" applyFont="1" applyBorder="1" applyAlignment="1">
      <alignment horizontal="left" vertical="center"/>
    </xf>
    <xf numFmtId="0" fontId="1" fillId="0" borderId="0" xfId="3">
      <alignment vertical="center"/>
    </xf>
    <xf numFmtId="0" fontId="1" fillId="0" borderId="12" xfId="3" applyBorder="1">
      <alignment vertical="center"/>
    </xf>
    <xf numFmtId="0" fontId="1" fillId="0" borderId="7" xfId="3" applyBorder="1">
      <alignment vertical="center"/>
    </xf>
    <xf numFmtId="0" fontId="1" fillId="0" borderId="28" xfId="3" applyBorder="1">
      <alignment vertical="center"/>
    </xf>
    <xf numFmtId="0" fontId="1" fillId="0" borderId="27" xfId="3" applyBorder="1">
      <alignment vertical="center"/>
    </xf>
    <xf numFmtId="0" fontId="1" fillId="0" borderId="82" xfId="3" applyBorder="1" applyAlignment="1">
      <alignment horizontal="centerContinuous" vertical="center"/>
    </xf>
    <xf numFmtId="0" fontId="1" fillId="0" borderId="83" xfId="3" applyBorder="1" applyAlignment="1">
      <alignment horizontal="centerContinuous" vertical="center"/>
    </xf>
    <xf numFmtId="0" fontId="1" fillId="0" borderId="84" xfId="3" applyBorder="1" applyAlignment="1">
      <alignment horizontal="centerContinuous" vertical="center"/>
    </xf>
    <xf numFmtId="0" fontId="1" fillId="0" borderId="85" xfId="3" applyBorder="1" applyAlignment="1">
      <alignment horizontal="center" vertical="center"/>
    </xf>
    <xf numFmtId="0" fontId="1" fillId="0" borderId="86" xfId="3" applyBorder="1" applyAlignment="1">
      <alignment horizontal="center" vertical="center"/>
    </xf>
    <xf numFmtId="0" fontId="1" fillId="4" borderId="87" xfId="3" applyFill="1" applyBorder="1" applyAlignment="1">
      <alignment horizontal="center" vertical="center"/>
    </xf>
    <xf numFmtId="0" fontId="1" fillId="4" borderId="88" xfId="3" applyFill="1" applyBorder="1" applyAlignment="1">
      <alignment horizontal="center" vertical="center"/>
    </xf>
    <xf numFmtId="0" fontId="1" fillId="4" borderId="89" xfId="3" applyFill="1" applyBorder="1" applyAlignment="1">
      <alignment horizontal="center" vertical="center"/>
    </xf>
    <xf numFmtId="0" fontId="1" fillId="4" borderId="2" xfId="3" applyFill="1" applyBorder="1" applyAlignment="1">
      <alignment horizontal="center" vertical="center"/>
    </xf>
    <xf numFmtId="0" fontId="1" fillId="4" borderId="90" xfId="3" applyFill="1" applyBorder="1" applyAlignment="1">
      <alignment horizontal="center" vertical="center"/>
    </xf>
    <xf numFmtId="0" fontId="1" fillId="0" borderId="0" xfId="3" applyBorder="1">
      <alignment vertical="center"/>
    </xf>
    <xf numFmtId="0" fontId="1" fillId="0" borderId="91" xfId="3" applyBorder="1" applyAlignment="1">
      <alignment horizontal="center" vertical="center"/>
    </xf>
    <xf numFmtId="0" fontId="1" fillId="0" borderId="1" xfId="3" applyBorder="1">
      <alignment vertical="center"/>
    </xf>
    <xf numFmtId="0" fontId="1" fillId="0" borderId="92" xfId="3" applyBorder="1">
      <alignment vertical="center"/>
    </xf>
    <xf numFmtId="0" fontId="1" fillId="0" borderId="2" xfId="3" applyBorder="1">
      <alignment vertical="center"/>
    </xf>
    <xf numFmtId="0" fontId="1" fillId="0" borderId="87" xfId="3" applyBorder="1">
      <alignment vertical="center"/>
    </xf>
    <xf numFmtId="0" fontId="1" fillId="0" borderId="88" xfId="3" applyBorder="1">
      <alignment vertical="center"/>
    </xf>
    <xf numFmtId="0" fontId="1" fillId="0" borderId="89" xfId="3" applyBorder="1">
      <alignment vertical="center"/>
    </xf>
    <xf numFmtId="0" fontId="1" fillId="0" borderId="2" xfId="3" applyBorder="1" applyAlignment="1">
      <alignment vertical="center" shrinkToFit="1"/>
    </xf>
    <xf numFmtId="0" fontId="1" fillId="0" borderId="90" xfId="3" applyBorder="1" applyAlignment="1">
      <alignment vertical="center" shrinkToFit="1"/>
    </xf>
    <xf numFmtId="0" fontId="1" fillId="0" borderId="0" xfId="3" applyBorder="1" applyAlignment="1">
      <alignment vertical="center" shrinkToFit="1"/>
    </xf>
    <xf numFmtId="0" fontId="1" fillId="0" borderId="93" xfId="3" applyBorder="1" applyAlignment="1">
      <alignment vertical="center" shrinkToFit="1"/>
    </xf>
    <xf numFmtId="0" fontId="1" fillId="0" borderId="6" xfId="3" applyBorder="1">
      <alignment vertical="center"/>
    </xf>
    <xf numFmtId="38" fontId="0" fillId="0" borderId="94" xfId="4" applyFont="1" applyBorder="1">
      <alignment vertical="center"/>
    </xf>
    <xf numFmtId="38" fontId="0" fillId="0" borderId="95" xfId="4" applyFont="1" applyBorder="1">
      <alignment vertical="center"/>
    </xf>
    <xf numFmtId="38" fontId="0" fillId="0" borderId="96" xfId="4" applyFont="1" applyBorder="1">
      <alignment vertical="center"/>
    </xf>
    <xf numFmtId="38" fontId="0" fillId="0" borderId="7" xfId="4" applyFont="1" applyBorder="1">
      <alignment vertical="center"/>
    </xf>
    <xf numFmtId="38" fontId="0" fillId="0" borderId="7" xfId="4" applyFont="1" applyBorder="1" applyAlignment="1">
      <alignment vertical="center" shrinkToFit="1"/>
    </xf>
    <xf numFmtId="38" fontId="0" fillId="0" borderId="41" xfId="4" applyFont="1" applyBorder="1" applyAlignment="1">
      <alignment vertical="center" shrinkToFit="1"/>
    </xf>
    <xf numFmtId="38" fontId="1" fillId="0" borderId="97" xfId="3" applyNumberFormat="1" applyBorder="1" applyAlignment="1">
      <alignment vertical="center" shrinkToFit="1"/>
    </xf>
    <xf numFmtId="0" fontId="1" fillId="0" borderId="97" xfId="3" applyBorder="1" applyAlignment="1">
      <alignment vertical="center" shrinkToFit="1"/>
    </xf>
    <xf numFmtId="0" fontId="1" fillId="0" borderId="94" xfId="3" applyBorder="1">
      <alignment vertical="center"/>
    </xf>
    <xf numFmtId="0" fontId="1" fillId="0" borderId="95" xfId="3" applyBorder="1">
      <alignment vertical="center"/>
    </xf>
    <xf numFmtId="0" fontId="1" fillId="0" borderId="96" xfId="3" applyBorder="1">
      <alignment vertical="center"/>
    </xf>
    <xf numFmtId="0" fontId="1" fillId="0" borderId="7" xfId="3" applyBorder="1" applyAlignment="1">
      <alignment vertical="center" shrinkToFit="1"/>
    </xf>
    <xf numFmtId="0" fontId="1" fillId="0" borderId="41" xfId="3" applyBorder="1" applyAlignment="1">
      <alignment vertical="center" shrinkToFit="1"/>
    </xf>
    <xf numFmtId="0" fontId="1" fillId="0" borderId="62" xfId="3" applyBorder="1">
      <alignment vertical="center"/>
    </xf>
    <xf numFmtId="0" fontId="1" fillId="0" borderId="57" xfId="3" applyBorder="1">
      <alignment vertical="center"/>
    </xf>
    <xf numFmtId="0" fontId="1" fillId="0" borderId="98" xfId="3" applyBorder="1">
      <alignment vertical="center"/>
    </xf>
    <xf numFmtId="0" fontId="1" fillId="0" borderId="99" xfId="3" applyBorder="1">
      <alignment vertical="center"/>
    </xf>
    <xf numFmtId="0" fontId="1" fillId="0" borderId="100" xfId="3" applyBorder="1">
      <alignment vertical="center"/>
    </xf>
    <xf numFmtId="0" fontId="1" fillId="0" borderId="57" xfId="3" applyBorder="1" applyAlignment="1">
      <alignment vertical="center" shrinkToFit="1"/>
    </xf>
    <xf numFmtId="0" fontId="1" fillId="0" borderId="70" xfId="3" applyBorder="1" applyAlignment="1">
      <alignment vertical="center" shrinkToFit="1"/>
    </xf>
    <xf numFmtId="0" fontId="1" fillId="0" borderId="101" xfId="3" applyBorder="1" applyAlignment="1">
      <alignment vertical="center" shrinkToFit="1"/>
    </xf>
    <xf numFmtId="9" fontId="1" fillId="0" borderId="94" xfId="3" applyNumberFormat="1" applyBorder="1" applyAlignment="1">
      <alignment horizontal="left" vertical="center"/>
    </xf>
    <xf numFmtId="38" fontId="1" fillId="0" borderId="7" xfId="3" applyNumberFormat="1" applyBorder="1">
      <alignment vertical="center"/>
    </xf>
    <xf numFmtId="38" fontId="1" fillId="0" borderId="7" xfId="3" applyNumberFormat="1" applyBorder="1" applyAlignment="1">
      <alignment vertical="center" shrinkToFit="1"/>
    </xf>
    <xf numFmtId="38" fontId="1" fillId="0" borderId="41" xfId="3" applyNumberFormat="1" applyBorder="1" applyAlignment="1">
      <alignment vertical="center" shrinkToFit="1"/>
    </xf>
    <xf numFmtId="0" fontId="1" fillId="0" borderId="8" xfId="3" applyBorder="1">
      <alignment vertical="center"/>
    </xf>
    <xf numFmtId="0" fontId="1" fillId="0" borderId="11" xfId="3" applyBorder="1">
      <alignment vertical="center"/>
    </xf>
    <xf numFmtId="38" fontId="1" fillId="5" borderId="7" xfId="3" applyNumberFormat="1" applyFill="1" applyBorder="1">
      <alignment vertical="center"/>
    </xf>
    <xf numFmtId="38" fontId="1" fillId="0" borderId="57" xfId="3" applyNumberFormat="1" applyBorder="1">
      <alignment vertical="center"/>
    </xf>
    <xf numFmtId="38" fontId="1" fillId="0" borderId="57" xfId="3" applyNumberFormat="1" applyBorder="1" applyAlignment="1">
      <alignment vertical="center" shrinkToFit="1"/>
    </xf>
    <xf numFmtId="38" fontId="1" fillId="0" borderId="70" xfId="3" applyNumberFormat="1" applyBorder="1" applyAlignment="1">
      <alignment vertical="center" shrinkToFit="1"/>
    </xf>
    <xf numFmtId="38" fontId="1" fillId="0" borderId="101" xfId="3" applyNumberFormat="1" applyBorder="1" applyAlignment="1">
      <alignment vertical="center" shrinkToFit="1"/>
    </xf>
    <xf numFmtId="0" fontId="1" fillId="0" borderId="9" xfId="3" applyBorder="1">
      <alignment vertical="center"/>
    </xf>
    <xf numFmtId="0" fontId="1" fillId="0" borderId="39" xfId="3" applyBorder="1">
      <alignment vertical="center"/>
    </xf>
    <xf numFmtId="38" fontId="1" fillId="0" borderId="39" xfId="3" applyNumberFormat="1" applyBorder="1">
      <alignment vertical="center"/>
    </xf>
    <xf numFmtId="38" fontId="1" fillId="0" borderId="39" xfId="3" applyNumberFormat="1" applyBorder="1" applyAlignment="1">
      <alignment vertical="center" shrinkToFit="1"/>
    </xf>
    <xf numFmtId="0" fontId="1" fillId="0" borderId="102" xfId="3" applyBorder="1">
      <alignment vertical="center"/>
    </xf>
    <xf numFmtId="0" fontId="1" fillId="0" borderId="103" xfId="3" applyBorder="1">
      <alignment vertical="center"/>
    </xf>
    <xf numFmtId="0" fontId="1" fillId="0" borderId="68" xfId="3" applyBorder="1">
      <alignment vertical="center"/>
    </xf>
    <xf numFmtId="0" fontId="1" fillId="0" borderId="66" xfId="3" applyBorder="1">
      <alignment vertical="center"/>
    </xf>
    <xf numFmtId="0" fontId="1" fillId="0" borderId="67" xfId="3" applyBorder="1">
      <alignment vertical="center"/>
    </xf>
    <xf numFmtId="38" fontId="1" fillId="0" borderId="103" xfId="3" applyNumberFormat="1" applyBorder="1">
      <alignment vertical="center"/>
    </xf>
    <xf numFmtId="38" fontId="1" fillId="0" borderId="103" xfId="3" applyNumberFormat="1" applyBorder="1" applyAlignment="1">
      <alignment vertical="center" shrinkToFit="1"/>
    </xf>
    <xf numFmtId="38" fontId="1" fillId="0" borderId="43" xfId="3" applyNumberFormat="1" applyBorder="1" applyAlignment="1">
      <alignment vertical="center" shrinkToFit="1"/>
    </xf>
    <xf numFmtId="0" fontId="1" fillId="0" borderId="0" xfId="3" applyAlignment="1">
      <alignmen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34" xfId="0" applyFont="1" applyBorder="1">
      <alignment vertical="center"/>
    </xf>
    <xf numFmtId="0" fontId="6" fillId="0" borderId="34" xfId="0" applyFont="1" applyBorder="1" applyAlignment="1">
      <alignment horizontal="center"/>
    </xf>
    <xf numFmtId="0" fontId="6" fillId="0" borderId="36" xfId="0" applyFont="1" applyBorder="1" applyAlignment="1">
      <alignment horizontal="center"/>
    </xf>
    <xf numFmtId="0" fontId="7" fillId="0" borderId="34"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5"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8" fillId="0" borderId="0" xfId="6" applyFont="1" applyAlignment="1">
      <alignment vertical="center" textRotation="255" shrinkToFit="1"/>
    </xf>
    <xf numFmtId="0" fontId="18" fillId="0" borderId="0" xfId="6" applyFont="1">
      <alignment vertical="center"/>
    </xf>
    <xf numFmtId="0" fontId="18" fillId="0" borderId="0" xfId="6" applyFont="1" applyAlignment="1">
      <alignment vertical="center"/>
    </xf>
    <xf numFmtId="0" fontId="18" fillId="0" borderId="0" xfId="6" applyFont="1" applyAlignment="1">
      <alignment horizontal="right" vertical="center"/>
    </xf>
    <xf numFmtId="0" fontId="18" fillId="0" borderId="0" xfId="6" applyFont="1" applyBorder="1" applyAlignment="1">
      <alignment horizontal="right" vertical="center"/>
    </xf>
    <xf numFmtId="0" fontId="18" fillId="0" borderId="56" xfId="6" applyFont="1" applyFill="1" applyBorder="1" applyAlignment="1">
      <alignment vertical="center" shrinkToFit="1"/>
    </xf>
    <xf numFmtId="0" fontId="18" fillId="0" borderId="7" xfId="6" applyFont="1" applyFill="1" applyBorder="1" applyAlignment="1">
      <alignment vertical="center" shrinkToFit="1"/>
    </xf>
    <xf numFmtId="0" fontId="18" fillId="0" borderId="41" xfId="6" applyFont="1" applyFill="1" applyBorder="1" applyAlignment="1">
      <alignment vertical="center" shrinkToFit="1"/>
    </xf>
    <xf numFmtId="0" fontId="18" fillId="0" borderId="11" xfId="6" applyFont="1" applyFill="1" applyBorder="1" applyAlignment="1">
      <alignment vertical="center" shrinkToFit="1"/>
    </xf>
    <xf numFmtId="0" fontId="20" fillId="0" borderId="56" xfId="6" applyFont="1" applyFill="1" applyBorder="1" applyAlignment="1">
      <alignment horizontal="left" vertical="top" shrinkToFit="1"/>
    </xf>
    <xf numFmtId="0" fontId="18" fillId="0" borderId="116" xfId="6" applyFont="1" applyFill="1" applyBorder="1" applyAlignment="1">
      <alignment horizontal="center" vertical="center"/>
    </xf>
    <xf numFmtId="0" fontId="18" fillId="0" borderId="56" xfId="6" applyFont="1" applyFill="1" applyBorder="1">
      <alignment vertical="center"/>
    </xf>
    <xf numFmtId="0" fontId="18" fillId="0" borderId="27" xfId="6" applyFont="1" applyFill="1" applyBorder="1">
      <alignment vertical="center"/>
    </xf>
    <xf numFmtId="0" fontId="18" fillId="0" borderId="7" xfId="6" applyFont="1" applyFill="1" applyBorder="1">
      <alignment vertical="center"/>
    </xf>
    <xf numFmtId="0" fontId="18" fillId="0" borderId="41" xfId="6" applyFont="1" applyFill="1" applyBorder="1">
      <alignment vertical="center"/>
    </xf>
    <xf numFmtId="0" fontId="18" fillId="0" borderId="11" xfId="6" applyFont="1" applyFill="1" applyBorder="1">
      <alignment vertical="center"/>
    </xf>
    <xf numFmtId="0" fontId="18" fillId="0" borderId="97" xfId="6" applyFont="1" applyBorder="1">
      <alignment vertical="center"/>
    </xf>
    <xf numFmtId="0" fontId="18" fillId="0" borderId="101" xfId="6" applyFont="1" applyBorder="1">
      <alignment vertical="center"/>
    </xf>
    <xf numFmtId="0" fontId="18" fillId="0" borderId="65" xfId="6" applyFont="1" applyFill="1" applyBorder="1" applyAlignment="1">
      <alignment vertical="center" shrinkToFit="1"/>
    </xf>
    <xf numFmtId="0" fontId="18" fillId="0" borderId="103" xfId="6" applyFont="1" applyFill="1" applyBorder="1" applyAlignment="1">
      <alignment vertical="center" shrinkToFit="1"/>
    </xf>
    <xf numFmtId="0" fontId="18" fillId="0" borderId="119" xfId="6" applyFont="1" applyFill="1" applyBorder="1" applyAlignment="1">
      <alignment vertical="center" shrinkToFit="1"/>
    </xf>
    <xf numFmtId="0" fontId="18" fillId="0" borderId="102" xfId="6" applyFont="1" applyFill="1" applyBorder="1" applyAlignment="1">
      <alignment vertical="center" shrinkToFit="1"/>
    </xf>
    <xf numFmtId="0" fontId="18" fillId="0" borderId="120" xfId="6" applyFont="1" applyBorder="1">
      <alignment vertical="center"/>
    </xf>
    <xf numFmtId="0" fontId="18" fillId="0" borderId="102" xfId="6" applyFont="1" applyFill="1" applyBorder="1">
      <alignment vertical="center"/>
    </xf>
    <xf numFmtId="0" fontId="18" fillId="0" borderId="103" xfId="6" applyFont="1" applyFill="1" applyBorder="1">
      <alignment vertical="center"/>
    </xf>
    <xf numFmtId="0" fontId="18" fillId="0" borderId="68" xfId="6" applyFont="1" applyFill="1" applyBorder="1">
      <alignment vertical="center"/>
    </xf>
    <xf numFmtId="0" fontId="18" fillId="0" borderId="119" xfId="6" applyFont="1" applyFill="1" applyBorder="1">
      <alignment vertical="center"/>
    </xf>
    <xf numFmtId="0" fontId="21" fillId="0" borderId="0" xfId="6" applyFont="1">
      <alignment vertical="center"/>
    </xf>
    <xf numFmtId="0" fontId="21" fillId="0" borderId="0" xfId="6" applyFont="1" applyAlignment="1">
      <alignment vertical="center" textRotation="255" shrinkToFit="1"/>
    </xf>
    <xf numFmtId="38" fontId="0" fillId="0" borderId="9" xfId="4" applyFont="1" applyBorder="1">
      <alignment vertical="center"/>
    </xf>
    <xf numFmtId="38" fontId="0" fillId="0" borderId="9" xfId="4" applyFont="1" applyBorder="1" applyAlignment="1">
      <alignment vertical="center" shrinkToFit="1"/>
    </xf>
    <xf numFmtId="38" fontId="0" fillId="0" borderId="10" xfId="4" applyFont="1" applyBorder="1" applyAlignment="1">
      <alignment vertical="center" shrinkToFit="1"/>
    </xf>
    <xf numFmtId="38" fontId="0" fillId="0" borderId="41" xfId="4" applyFont="1" applyBorder="1">
      <alignment vertical="center"/>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4"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3" fillId="0" borderId="0" xfId="0" applyFont="1" applyBorder="1" applyAlignment="1">
      <alignment horizontal="center" vertical="center"/>
    </xf>
    <xf numFmtId="0" fontId="7" fillId="0" borderId="5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8" fillId="0" borderId="56" xfId="6" applyFont="1" applyFill="1" applyBorder="1">
      <alignment vertical="center"/>
    </xf>
    <xf numFmtId="0" fontId="28" fillId="0" borderId="27" xfId="6" applyFont="1" applyFill="1" applyBorder="1">
      <alignment vertical="center"/>
    </xf>
    <xf numFmtId="0" fontId="28" fillId="0" borderId="7" xfId="6" applyFont="1" applyFill="1" applyBorder="1">
      <alignment vertical="center"/>
    </xf>
    <xf numFmtId="0" fontId="28" fillId="0" borderId="41" xfId="6" applyFont="1" applyFill="1" applyBorder="1">
      <alignment vertical="center"/>
    </xf>
    <xf numFmtId="0" fontId="28" fillId="0" borderId="11" xfId="6" applyFont="1" applyFill="1" applyBorder="1">
      <alignment vertical="center"/>
    </xf>
    <xf numFmtId="0" fontId="28" fillId="0" borderId="102" xfId="6" applyFont="1" applyFill="1" applyBorder="1">
      <alignment vertical="center"/>
    </xf>
    <xf numFmtId="0" fontId="28" fillId="0" borderId="103" xfId="6" applyFont="1" applyFill="1" applyBorder="1">
      <alignment vertical="center"/>
    </xf>
    <xf numFmtId="0" fontId="28" fillId="0" borderId="68" xfId="6" applyFont="1" applyFill="1" applyBorder="1">
      <alignment vertical="center"/>
    </xf>
    <xf numFmtId="0" fontId="28" fillId="0" borderId="119" xfId="6" applyFont="1" applyFill="1" applyBorder="1">
      <alignment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7" xfId="0" applyFont="1" applyFill="1" applyBorder="1" applyAlignment="1">
      <alignment horizontal="center" vertical="center"/>
    </xf>
    <xf numFmtId="58" fontId="31" fillId="0" borderId="0" xfId="0" applyNumberFormat="1" applyFont="1" applyBorder="1" applyAlignment="1">
      <alignment horizontal="left" vertical="center"/>
    </xf>
    <xf numFmtId="0" fontId="7" fillId="0" borderId="14" xfId="0" applyFont="1" applyFill="1" applyBorder="1" applyAlignment="1">
      <alignment horizontal="center" vertical="center" wrapText="1"/>
    </xf>
    <xf numFmtId="0" fontId="6" fillId="0" borderId="0" xfId="0" applyFont="1" applyAlignment="1">
      <alignment horizontal="center"/>
    </xf>
    <xf numFmtId="0" fontId="8" fillId="0" borderId="35" xfId="0" applyFont="1" applyBorder="1" applyAlignment="1">
      <alignment horizontal="center" vertical="top" textRotation="255"/>
    </xf>
    <xf numFmtId="0" fontId="5" fillId="4" borderId="34" xfId="0" applyFont="1" applyFill="1" applyBorder="1">
      <alignment vertical="center"/>
    </xf>
    <xf numFmtId="0" fontId="5" fillId="4" borderId="0" xfId="0" applyFont="1" applyFill="1" applyBorder="1">
      <alignment vertical="center"/>
    </xf>
    <xf numFmtId="0" fontId="5" fillId="0" borderId="35" xfId="0" applyFont="1" applyBorder="1">
      <alignment vertical="center"/>
    </xf>
    <xf numFmtId="0" fontId="3" fillId="0" borderId="0" xfId="0" applyFont="1" applyBorder="1">
      <alignment vertical="center"/>
    </xf>
    <xf numFmtId="0" fontId="12" fillId="0" borderId="0" xfId="0" applyFont="1" applyBorder="1" applyAlignment="1">
      <alignment horizontal="left" vertical="center"/>
    </xf>
    <xf numFmtId="0" fontId="0" fillId="0" borderId="35" xfId="0" applyBorder="1">
      <alignment vertical="center"/>
    </xf>
    <xf numFmtId="0" fontId="10" fillId="0" borderId="0" xfId="0" applyFont="1" applyBorder="1">
      <alignment vertical="center"/>
    </xf>
    <xf numFmtId="0" fontId="14" fillId="0" borderId="0" xfId="0" applyFont="1" applyBorder="1" applyAlignment="1">
      <alignment horizontal="left" vertical="center"/>
    </xf>
    <xf numFmtId="0" fontId="11" fillId="0" borderId="0" xfId="0" applyFont="1" applyBorder="1">
      <alignment vertical="center"/>
    </xf>
    <xf numFmtId="0" fontId="3" fillId="0" borderId="34" xfId="0" applyFont="1" applyBorder="1">
      <alignment vertical="center"/>
    </xf>
    <xf numFmtId="0" fontId="3" fillId="0" borderId="35" xfId="0" applyFont="1" applyBorder="1">
      <alignment vertical="center"/>
    </xf>
    <xf numFmtId="0" fontId="9" fillId="0" borderId="0" xfId="2" applyBorder="1" applyAlignment="1" applyProtection="1">
      <alignment vertical="center"/>
    </xf>
    <xf numFmtId="0" fontId="24" fillId="3" borderId="8" xfId="0" applyFont="1" applyFill="1" applyBorder="1" applyAlignment="1">
      <alignment vertical="center"/>
    </xf>
    <xf numFmtId="0" fontId="33" fillId="3" borderId="23" xfId="0" applyFont="1" applyFill="1" applyBorder="1" applyAlignment="1">
      <alignment vertical="center"/>
    </xf>
    <xf numFmtId="0" fontId="33" fillId="3" borderId="23" xfId="0" applyFont="1" applyFill="1" applyBorder="1" applyAlignment="1">
      <alignment horizontal="center" vertical="center" wrapText="1"/>
    </xf>
    <xf numFmtId="0" fontId="33" fillId="3" borderId="23" xfId="0" applyFont="1" applyFill="1" applyBorder="1">
      <alignment vertical="center"/>
    </xf>
    <xf numFmtId="0" fontId="33" fillId="3" borderId="9" xfId="0" applyFont="1" applyFill="1" applyBorder="1">
      <alignment vertical="center"/>
    </xf>
    <xf numFmtId="0" fontId="33" fillId="3" borderId="11" xfId="0" applyFont="1" applyFill="1" applyBorder="1">
      <alignment vertical="center"/>
    </xf>
    <xf numFmtId="0" fontId="33" fillId="3" borderId="8" xfId="0" applyFont="1" applyFill="1" applyBorder="1">
      <alignment vertical="center"/>
    </xf>
    <xf numFmtId="0" fontId="12" fillId="0" borderId="72" xfId="0" applyFont="1" applyBorder="1" applyAlignment="1">
      <alignment vertical="center"/>
    </xf>
    <xf numFmtId="57" fontId="33" fillId="0" borderId="131" xfId="0" applyNumberFormat="1" applyFont="1" applyBorder="1" applyAlignment="1">
      <alignment horizontal="center" vertical="center" wrapText="1"/>
    </xf>
    <xf numFmtId="0" fontId="33" fillId="0" borderId="129" xfId="0" applyFont="1" applyBorder="1" applyAlignment="1">
      <alignment horizontal="center" vertical="center" wrapText="1"/>
    </xf>
    <xf numFmtId="0" fontId="12" fillId="0" borderId="75" xfId="0" applyFont="1" applyBorder="1" applyAlignment="1">
      <alignment vertical="center"/>
    </xf>
    <xf numFmtId="57" fontId="33" fillId="0" borderId="129" xfId="0" applyNumberFormat="1" applyFont="1" applyBorder="1" applyAlignment="1">
      <alignment horizontal="center" vertical="center"/>
    </xf>
    <xf numFmtId="0" fontId="33" fillId="0" borderId="129" xfId="0" applyFont="1" applyBorder="1" applyAlignment="1">
      <alignment horizontal="center" vertical="center"/>
    </xf>
    <xf numFmtId="0" fontId="33" fillId="0" borderId="130" xfId="0" applyFont="1" applyBorder="1" applyAlignment="1">
      <alignment horizontal="center" vertical="center"/>
    </xf>
    <xf numFmtId="0" fontId="33" fillId="0" borderId="131" xfId="0" applyFont="1" applyBorder="1" applyAlignment="1">
      <alignment horizontal="center" vertical="center"/>
    </xf>
    <xf numFmtId="0" fontId="33" fillId="0" borderId="0" xfId="0" applyFont="1" applyFill="1" applyBorder="1" applyAlignment="1">
      <alignment vertical="center" wrapText="1"/>
    </xf>
    <xf numFmtId="0" fontId="33" fillId="9" borderId="0" xfId="0" applyFont="1" applyFill="1" applyBorder="1" applyAlignment="1">
      <alignment vertical="center" wrapText="1"/>
    </xf>
    <xf numFmtId="0" fontId="33"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wrapText="1"/>
    </xf>
    <xf numFmtId="0" fontId="33" fillId="3" borderId="0" xfId="0" applyFont="1" applyFill="1" applyBorder="1" applyAlignment="1">
      <alignment vertical="center" wrapText="1"/>
    </xf>
    <xf numFmtId="0" fontId="12" fillId="0" borderId="79" xfId="0" applyFont="1" applyBorder="1" applyAlignment="1">
      <alignment vertical="center"/>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26" fillId="0" borderId="34" xfId="0" applyFont="1" applyBorder="1" applyAlignment="1">
      <alignment horizontal="left" indent="1"/>
    </xf>
    <xf numFmtId="0" fontId="26" fillId="0" borderId="0" xfId="0" applyFont="1" applyBorder="1" applyAlignment="1">
      <alignment horizontal="left" indent="1"/>
    </xf>
    <xf numFmtId="0" fontId="26" fillId="0" borderId="35" xfId="0" applyFont="1" applyBorder="1" applyAlignment="1">
      <alignment horizontal="left"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114" xfId="0" applyFont="1" applyBorder="1" applyAlignment="1">
      <alignment horizontal="center" vertical="top" textRotation="255"/>
    </xf>
    <xf numFmtId="0" fontId="7" fillId="0" borderId="110" xfId="0" applyFont="1" applyBorder="1" applyAlignment="1">
      <alignment horizontal="center" vertical="center" textRotation="255" wrapText="1"/>
    </xf>
    <xf numFmtId="0" fontId="7" fillId="0" borderId="105" xfId="0" applyFont="1" applyBorder="1" applyAlignment="1">
      <alignment horizontal="center" vertical="center" textRotation="255" wrapText="1"/>
    </xf>
    <xf numFmtId="0" fontId="7" fillId="0" borderId="107" xfId="0" applyFont="1" applyBorder="1" applyAlignment="1">
      <alignment horizontal="center" vertical="center" textRotation="255" wrapText="1"/>
    </xf>
    <xf numFmtId="0" fontId="7" fillId="0" borderId="111" xfId="0" applyFont="1" applyBorder="1" applyAlignment="1">
      <alignment horizontal="center" vertical="center" textRotation="255" wrapText="1"/>
    </xf>
    <xf numFmtId="0" fontId="7" fillId="0" borderId="109" xfId="0" applyFont="1" applyBorder="1" applyAlignment="1">
      <alignment horizontal="center" vertical="center" textRotation="255" wrapText="1"/>
    </xf>
    <xf numFmtId="0" fontId="7" fillId="0" borderId="104" xfId="0" applyFont="1" applyBorder="1" applyAlignment="1">
      <alignment horizontal="left" vertical="center" wrapText="1"/>
    </xf>
    <xf numFmtId="0" fontId="7" fillId="0" borderId="112" xfId="0" applyFont="1" applyBorder="1" applyAlignment="1">
      <alignment horizontal="left" vertical="center"/>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0" xfId="0" applyFont="1" applyBorder="1" applyAlignment="1">
      <alignment horizontal="left" vertical="center"/>
    </xf>
    <xf numFmtId="0" fontId="7" fillId="0" borderId="107" xfId="0" applyFont="1" applyBorder="1" applyAlignment="1">
      <alignment horizontal="left" vertical="center"/>
    </xf>
    <xf numFmtId="0" fontId="7" fillId="0" borderId="108" xfId="0" applyFont="1" applyBorder="1" applyAlignment="1">
      <alignment horizontal="left" vertical="center"/>
    </xf>
    <xf numFmtId="0" fontId="7" fillId="0" borderId="113" xfId="0" applyFont="1" applyBorder="1" applyAlignment="1">
      <alignment horizontal="left" vertical="center"/>
    </xf>
    <xf numFmtId="0" fontId="7" fillId="0" borderId="109" xfId="0" applyFont="1" applyBorder="1" applyAlignment="1">
      <alignment horizontal="left" vertical="center"/>
    </xf>
    <xf numFmtId="0" fontId="7" fillId="4" borderId="53"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40" xfId="0" applyFont="1" applyFill="1" applyBorder="1" applyAlignment="1">
      <alignment horizontal="center" vertical="center" textRotation="255" wrapText="1"/>
    </xf>
    <xf numFmtId="0" fontId="7" fillId="4" borderId="49" xfId="0" applyFont="1" applyFill="1" applyBorder="1" applyAlignment="1">
      <alignment horizontal="center" vertical="center" textRotation="255" wrapText="1"/>
    </xf>
    <xf numFmtId="0" fontId="7" fillId="4" borderId="52" xfId="0" applyFont="1" applyFill="1" applyBorder="1" applyAlignment="1">
      <alignment horizontal="center" vertical="center" textRotation="255" wrapText="1"/>
    </xf>
    <xf numFmtId="0" fontId="5" fillId="0" borderId="34" xfId="0" applyFont="1" applyBorder="1" applyAlignment="1">
      <alignment horizontal="left" indent="1"/>
    </xf>
    <xf numFmtId="0" fontId="5" fillId="0" borderId="0" xfId="0" applyFont="1" applyBorder="1" applyAlignment="1">
      <alignment horizontal="left" indent="1"/>
    </xf>
    <xf numFmtId="0" fontId="5" fillId="0" borderId="35" xfId="0" applyFont="1" applyBorder="1" applyAlignment="1">
      <alignment horizontal="left" indent="1"/>
    </xf>
    <xf numFmtId="0" fontId="13" fillId="0" borderId="0" xfId="0" applyFont="1" applyAlignment="1">
      <alignment horizontal="center" vertical="center"/>
    </xf>
    <xf numFmtId="0" fontId="25" fillId="0" borderId="0" xfId="0" applyFont="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0" fillId="0" borderId="34"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35" xfId="0" applyFont="1" applyBorder="1" applyAlignment="1">
      <alignment horizontal="left" vertical="center" wrapText="1" indent="1"/>
    </xf>
    <xf numFmtId="0" fontId="5" fillId="0" borderId="34" xfId="0" applyFont="1" applyBorder="1" applyAlignment="1">
      <alignment horizontal="left" wrapText="1" indent="1"/>
    </xf>
    <xf numFmtId="0" fontId="5" fillId="0" borderId="0" xfId="0" applyFont="1" applyBorder="1" applyAlignment="1">
      <alignment horizontal="left" wrapText="1" indent="1"/>
    </xf>
    <xf numFmtId="0" fontId="5" fillId="0" borderId="35" xfId="0" applyFont="1" applyBorder="1" applyAlignment="1">
      <alignment horizontal="left" wrapText="1" inden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0" xfId="0" applyFont="1" applyBorder="1" applyAlignment="1">
      <alignment horizontal="left" vertical="center"/>
    </xf>
    <xf numFmtId="0" fontId="7" fillId="3"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 fillId="0" borderId="0" xfId="0" applyFont="1" applyBorder="1" applyAlignment="1">
      <alignment horizontal="right" vertical="center"/>
    </xf>
    <xf numFmtId="0" fontId="5" fillId="3" borderId="5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50" xfId="0" applyFont="1" applyFill="1" applyBorder="1" applyAlignment="1">
      <alignment horizontal="center" vertical="center"/>
    </xf>
    <xf numFmtId="58" fontId="5" fillId="0" borderId="47"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2" xfId="0" applyFont="1" applyFill="1" applyBorder="1" applyAlignment="1">
      <alignment horizontal="distributed" vertical="center" indent="1"/>
    </xf>
    <xf numFmtId="0" fontId="7" fillId="0" borderId="47" xfId="0" applyFont="1" applyBorder="1" applyAlignment="1">
      <alignment horizontal="lef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7" fillId="3" borderId="7" xfId="0" applyFont="1" applyFill="1" applyBorder="1" applyAlignment="1">
      <alignment horizontal="distributed" vertical="center" inden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3" borderId="7" xfId="0" applyFont="1" applyFill="1" applyBorder="1" applyAlignment="1">
      <alignment horizontal="center" vertical="center"/>
    </xf>
    <xf numFmtId="0" fontId="7" fillId="3"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9"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25" fillId="0" borderId="0" xfId="0" applyFont="1" applyBorder="1" applyAlignment="1">
      <alignment horizontal="center" vertical="center"/>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7" fillId="3" borderId="2" xfId="0" applyFont="1" applyFill="1" applyBorder="1" applyAlignment="1">
      <alignment horizontal="distributed" vertical="center" wrapText="1" indent="1"/>
    </xf>
    <xf numFmtId="0" fontId="7" fillId="0" borderId="47"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3" borderId="47"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0" fontId="7" fillId="3" borderId="7" xfId="0" applyFont="1" applyFill="1" applyBorder="1" applyAlignment="1">
      <alignment horizontal="distributed" vertical="center" wrapText="1" inden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9"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25" xfId="0" applyFont="1" applyFill="1" applyBorder="1" applyAlignment="1">
      <alignment horizontal="center" vertical="center" wrapText="1"/>
    </xf>
    <xf numFmtId="0" fontId="8" fillId="3" borderId="126" xfId="0" applyFont="1" applyFill="1" applyBorder="1" applyAlignment="1">
      <alignment horizontal="center" vertical="center" wrapText="1"/>
    </xf>
    <xf numFmtId="0" fontId="7" fillId="0" borderId="125" xfId="0" applyFont="1" applyBorder="1" applyAlignment="1">
      <alignment horizontal="center" vertical="center"/>
    </xf>
    <xf numFmtId="0" fontId="7" fillId="0" borderId="127" xfId="0" applyFont="1" applyBorder="1" applyAlignment="1">
      <alignment horizontal="center" vertical="center"/>
    </xf>
    <xf numFmtId="0" fontId="7" fillId="0" borderId="126" xfId="0" applyFont="1" applyBorder="1" applyAlignment="1">
      <alignment horizontal="center" vertical="center"/>
    </xf>
    <xf numFmtId="0" fontId="7" fillId="0" borderId="22"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0" xfId="0" applyFont="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4" xfId="0" applyFont="1" applyFill="1" applyBorder="1" applyAlignment="1">
      <alignment horizontal="center" vertical="center"/>
    </xf>
    <xf numFmtId="0" fontId="7" fillId="0" borderId="4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3" borderId="47"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0"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50"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33" fillId="9" borderId="8" xfId="0" applyFont="1" applyFill="1" applyBorder="1" applyAlignment="1">
      <alignment horizontal="left" vertical="center" wrapText="1"/>
    </xf>
    <xf numFmtId="0" fontId="33" fillId="9" borderId="9" xfId="0" applyFont="1" applyFill="1" applyBorder="1" applyAlignment="1">
      <alignment horizontal="left" vertical="center" wrapText="1"/>
    </xf>
    <xf numFmtId="0" fontId="33" fillId="0" borderId="7" xfId="0" applyFont="1" applyBorder="1" applyAlignment="1">
      <alignment vertical="center" wrapText="1"/>
    </xf>
    <xf numFmtId="0" fontId="7" fillId="3" borderId="5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49"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3" borderId="5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2" borderId="4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2" borderId="48" xfId="0" applyFont="1" applyFill="1" applyBorder="1" applyAlignment="1">
      <alignment horizontal="center" vertical="center"/>
    </xf>
    <xf numFmtId="0" fontId="7" fillId="3" borderId="12"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7" fillId="8" borderId="8"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11" xfId="0"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176" fontId="24" fillId="0" borderId="8" xfId="0" applyNumberFormat="1" applyFont="1" applyBorder="1" applyAlignment="1">
      <alignment horizontal="center" vertical="center"/>
    </xf>
    <xf numFmtId="176" fontId="24" fillId="0" borderId="9" xfId="0" applyNumberFormat="1" applyFont="1"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0" borderId="68" xfId="0" applyFont="1" applyBorder="1" applyAlignment="1">
      <alignment horizontal="left" vertical="center" wrapText="1"/>
    </xf>
    <xf numFmtId="0" fontId="7" fillId="0" borderId="66" xfId="0" applyFont="1" applyBorder="1" applyAlignment="1">
      <alignment horizontal="left" vertical="center" wrapText="1"/>
    </xf>
    <xf numFmtId="0" fontId="7" fillId="0" borderId="69" xfId="0" applyFont="1" applyBorder="1" applyAlignment="1">
      <alignment horizontal="left" vertical="center" wrapText="1"/>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5" xfId="0" applyFont="1" applyFill="1" applyBorder="1" applyAlignment="1">
      <alignment horizontal="left"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7" fillId="0" borderId="69"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38" fontId="3" fillId="0" borderId="8" xfId="5" applyFont="1" applyBorder="1" applyAlignment="1">
      <alignment horizontal="center" vertical="center"/>
    </xf>
    <xf numFmtId="38" fontId="3" fillId="0" borderId="9" xfId="5"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38" fontId="3" fillId="0" borderId="0" xfId="5" applyFont="1" applyBorder="1" applyAlignment="1">
      <alignment horizontal="center" vertical="center"/>
    </xf>
    <xf numFmtId="38" fontId="3" fillId="0" borderId="16" xfId="5"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3" xfId="0" applyFont="1" applyBorder="1" applyAlignment="1">
      <alignment horizontal="center" vertical="center"/>
    </xf>
    <xf numFmtId="58" fontId="7"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3" fillId="0" borderId="8"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33" fillId="0" borderId="47"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9" borderId="10" xfId="0" applyFont="1" applyFill="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3" fillId="0" borderId="81" xfId="0" applyFont="1" applyBorder="1" applyAlignment="1">
      <alignment horizontal="center" vertical="center"/>
    </xf>
    <xf numFmtId="0" fontId="33" fillId="3" borderId="13"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7" xfId="0" applyFont="1" applyFill="1" applyBorder="1" applyAlignment="1">
      <alignment horizontal="center" vertical="center"/>
    </xf>
    <xf numFmtId="57" fontId="33" fillId="0" borderId="71" xfId="0" applyNumberFormat="1" applyFont="1" applyBorder="1" applyAlignment="1">
      <alignment horizontal="center" vertical="center" wrapText="1"/>
    </xf>
    <xf numFmtId="0" fontId="33" fillId="0" borderId="72" xfId="0" applyFont="1" applyBorder="1" applyAlignment="1">
      <alignment horizontal="center" vertical="center" wrapText="1"/>
    </xf>
    <xf numFmtId="57" fontId="33" fillId="0" borderId="129" xfId="0" applyNumberFormat="1" applyFont="1" applyBorder="1" applyAlignment="1">
      <alignment horizontal="center" vertical="center"/>
    </xf>
    <xf numFmtId="0" fontId="33" fillId="0" borderId="129" xfId="0" applyFont="1" applyBorder="1" applyAlignment="1">
      <alignment horizontal="center" vertical="center"/>
    </xf>
    <xf numFmtId="0" fontId="33" fillId="0" borderId="130" xfId="0" applyFont="1" applyBorder="1" applyAlignment="1">
      <alignment horizontal="center" vertical="center"/>
    </xf>
    <xf numFmtId="0" fontId="33" fillId="0" borderId="131" xfId="0" applyFont="1" applyBorder="1" applyAlignment="1">
      <alignment horizontal="center" vertical="center"/>
    </xf>
    <xf numFmtId="57" fontId="33" fillId="0" borderId="74" xfId="0" applyNumberFormat="1" applyFont="1" applyBorder="1" applyAlignment="1">
      <alignment horizontal="center" vertical="center" wrapText="1"/>
    </xf>
    <xf numFmtId="0" fontId="33" fillId="0" borderId="75" xfId="0" applyFont="1" applyBorder="1" applyAlignment="1">
      <alignment horizontal="center" vertical="center" wrapText="1"/>
    </xf>
    <xf numFmtId="57" fontId="33" fillId="0" borderId="75" xfId="0" applyNumberFormat="1" applyFont="1" applyBorder="1" applyAlignment="1">
      <alignment horizontal="center" vertical="center"/>
    </xf>
    <xf numFmtId="0" fontId="33" fillId="0" borderId="76" xfId="0" applyFont="1" applyBorder="1" applyAlignment="1">
      <alignment horizontal="center" vertical="center"/>
    </xf>
    <xf numFmtId="57" fontId="33" fillId="0" borderId="78" xfId="0" applyNumberFormat="1" applyFont="1" applyBorder="1" applyAlignment="1">
      <alignment horizontal="center" vertical="center" wrapText="1"/>
    </xf>
    <xf numFmtId="0" fontId="33" fillId="0" borderId="79" xfId="0" applyFont="1" applyBorder="1" applyAlignment="1">
      <alignment horizontal="center" vertical="center" wrapText="1"/>
    </xf>
    <xf numFmtId="57" fontId="33" fillId="0" borderId="79" xfId="0" applyNumberFormat="1" applyFont="1" applyBorder="1" applyAlignment="1">
      <alignment horizontal="center" vertical="center"/>
    </xf>
    <xf numFmtId="0" fontId="33" fillId="0" borderId="80" xfId="0" applyFont="1" applyBorder="1" applyAlignment="1">
      <alignment horizontal="center" vertical="center"/>
    </xf>
    <xf numFmtId="0" fontId="21" fillId="0" borderId="0" xfId="6" applyFont="1" applyAlignment="1">
      <alignment horizontal="left" vertical="center" shrinkToFit="1"/>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21" fillId="0" borderId="0" xfId="6" applyFont="1" applyAlignment="1">
      <alignment horizontal="left" vertical="center"/>
    </xf>
    <xf numFmtId="0" fontId="18" fillId="6" borderId="102" xfId="6" applyFont="1" applyFill="1" applyBorder="1" applyAlignment="1">
      <alignment horizontal="center" vertical="center" shrinkToFit="1"/>
    </xf>
    <xf numFmtId="0" fontId="18" fillId="6" borderId="103" xfId="6" applyFont="1" applyFill="1" applyBorder="1" applyAlignment="1">
      <alignment horizontal="center" vertical="center" shrinkToFit="1"/>
    </xf>
    <xf numFmtId="0" fontId="18" fillId="6" borderId="68" xfId="6" applyFont="1" applyFill="1" applyBorder="1" applyAlignment="1">
      <alignment horizontal="center" vertical="center" shrinkToFit="1"/>
    </xf>
    <xf numFmtId="0" fontId="18" fillId="0" borderId="66" xfId="6" applyFont="1" applyFill="1" applyBorder="1" applyAlignment="1">
      <alignment horizontal="center" vertical="center"/>
    </xf>
    <xf numFmtId="0" fontId="18" fillId="0" borderId="67" xfId="6" applyFont="1" applyFill="1" applyBorder="1" applyAlignment="1">
      <alignment horizontal="center" vertical="center"/>
    </xf>
    <xf numFmtId="0" fontId="18" fillId="0" borderId="121" xfId="6" applyFont="1" applyFill="1" applyBorder="1" applyAlignment="1">
      <alignment horizontal="center" vertical="center"/>
    </xf>
    <xf numFmtId="0" fontId="18" fillId="0" borderId="122" xfId="6" applyFont="1" applyFill="1" applyBorder="1" applyAlignment="1">
      <alignment horizontal="center" vertical="center"/>
    </xf>
    <xf numFmtId="0" fontId="18" fillId="0" borderId="123" xfId="6" applyFont="1" applyFill="1" applyBorder="1" applyAlignment="1">
      <alignment horizontal="center" vertical="center"/>
    </xf>
    <xf numFmtId="0" fontId="18" fillId="0" borderId="124" xfId="6" applyFont="1" applyFill="1" applyBorder="1" applyAlignment="1">
      <alignment horizontal="center" vertical="center"/>
    </xf>
    <xf numFmtId="0" fontId="18" fillId="0" borderId="65" xfId="6" applyFont="1" applyFill="1" applyBorder="1" applyAlignment="1">
      <alignment horizontal="center" vertical="center"/>
    </xf>
    <xf numFmtId="177" fontId="18" fillId="0" borderId="68" xfId="6" applyNumberFormat="1" applyFont="1" applyFill="1" applyBorder="1" applyAlignment="1">
      <alignment horizontal="center" vertical="center"/>
    </xf>
    <xf numFmtId="177" fontId="18" fillId="0" borderId="66" xfId="6" applyNumberFormat="1" applyFont="1" applyFill="1" applyBorder="1" applyAlignment="1">
      <alignment horizontal="center" vertical="center"/>
    </xf>
    <xf numFmtId="177" fontId="18" fillId="0" borderId="67" xfId="6" applyNumberFormat="1" applyFont="1" applyFill="1" applyBorder="1" applyAlignment="1">
      <alignment horizontal="center" vertical="center"/>
    </xf>
    <xf numFmtId="177" fontId="18" fillId="0" borderId="69" xfId="6" applyNumberFormat="1" applyFont="1" applyFill="1" applyBorder="1" applyAlignment="1">
      <alignment horizontal="center" vertical="center"/>
    </xf>
    <xf numFmtId="0" fontId="18" fillId="6" borderId="65" xfId="6" applyFont="1" applyFill="1" applyBorder="1" applyAlignment="1">
      <alignment horizontal="center" vertical="center"/>
    </xf>
    <xf numFmtId="0" fontId="18" fillId="6" borderId="66" xfId="6" applyFont="1" applyFill="1" applyBorder="1" applyAlignment="1">
      <alignment horizontal="center" vertical="center"/>
    </xf>
    <xf numFmtId="0" fontId="18" fillId="6" borderId="39" xfId="6" applyFont="1" applyFill="1" applyBorder="1" applyAlignment="1">
      <alignment horizontal="center" vertical="center"/>
    </xf>
    <xf numFmtId="0" fontId="18" fillId="6" borderId="52" xfId="6" applyFont="1" applyFill="1" applyBorder="1" applyAlignment="1">
      <alignment horizontal="center" vertical="center"/>
    </xf>
    <xf numFmtId="0" fontId="18" fillId="0" borderId="69" xfId="6" applyFont="1" applyFill="1" applyBorder="1" applyAlignment="1">
      <alignment horizontal="center" vertical="center"/>
    </xf>
    <xf numFmtId="0" fontId="18" fillId="0" borderId="118" xfId="6" applyFont="1" applyFill="1" applyBorder="1" applyAlignment="1">
      <alignment horizontal="center" vertical="center"/>
    </xf>
    <xf numFmtId="0" fontId="18" fillId="0" borderId="59" xfId="6" applyFont="1" applyFill="1" applyBorder="1" applyAlignment="1">
      <alignment horizontal="center" vertical="center"/>
    </xf>
    <xf numFmtId="0" fontId="18" fillId="0" borderId="60" xfId="6" applyFont="1" applyFill="1" applyBorder="1" applyAlignment="1">
      <alignment horizontal="center" vertical="center"/>
    </xf>
    <xf numFmtId="0" fontId="18" fillId="0" borderId="7" xfId="6" applyFont="1" applyFill="1" applyBorder="1" applyAlignment="1">
      <alignment horizontal="center" vertical="center"/>
    </xf>
    <xf numFmtId="0" fontId="18" fillId="0" borderId="8" xfId="6" applyFont="1" applyFill="1" applyBorder="1" applyAlignment="1">
      <alignment horizontal="center" vertical="center"/>
    </xf>
    <xf numFmtId="0" fontId="18" fillId="0" borderId="9" xfId="6" applyFont="1" applyFill="1" applyBorder="1" applyAlignment="1">
      <alignment horizontal="center" vertical="center"/>
    </xf>
    <xf numFmtId="0" fontId="18" fillId="0" borderId="11" xfId="6" applyFont="1" applyFill="1" applyBorder="1" applyAlignment="1">
      <alignment horizontal="center" vertical="center"/>
    </xf>
    <xf numFmtId="177" fontId="18" fillId="0" borderId="8" xfId="6" applyNumberFormat="1" applyFont="1" applyFill="1" applyBorder="1" applyAlignment="1">
      <alignment horizontal="center" vertical="center"/>
    </xf>
    <xf numFmtId="177" fontId="18" fillId="0" borderId="9" xfId="6" applyNumberFormat="1" applyFont="1" applyFill="1" applyBorder="1" applyAlignment="1">
      <alignment horizontal="center" vertical="center"/>
    </xf>
    <xf numFmtId="177" fontId="18" fillId="0" borderId="11" xfId="6" applyNumberFormat="1" applyFont="1" applyFill="1" applyBorder="1" applyAlignment="1">
      <alignment horizontal="center" vertical="center"/>
    </xf>
    <xf numFmtId="177" fontId="18" fillId="0" borderId="10" xfId="6" applyNumberFormat="1" applyFont="1" applyFill="1" applyBorder="1" applyAlignment="1">
      <alignment horizontal="center" vertical="center"/>
    </xf>
    <xf numFmtId="0" fontId="18" fillId="0" borderId="117" xfId="6" applyFont="1" applyFill="1" applyBorder="1" applyAlignment="1">
      <alignment horizontal="center" vertical="center"/>
    </xf>
    <xf numFmtId="0" fontId="18" fillId="0" borderId="7" xfId="6" applyFont="1" applyFill="1" applyBorder="1" applyAlignment="1">
      <alignment horizontal="center" vertical="center" shrinkToFit="1"/>
    </xf>
    <xf numFmtId="0" fontId="9" fillId="0" borderId="0" xfId="2" applyBorder="1" applyAlignment="1" applyProtection="1">
      <alignment horizontal="center" vertical="center"/>
    </xf>
    <xf numFmtId="0" fontId="19" fillId="0" borderId="0" xfId="6" applyFont="1" applyAlignment="1">
      <alignment horizontal="center" vertical="center"/>
    </xf>
    <xf numFmtId="0" fontId="18" fillId="6" borderId="7" xfId="6" applyFont="1" applyFill="1" applyBorder="1" applyAlignment="1">
      <alignment horizontal="center" vertical="center" shrinkToFit="1"/>
    </xf>
    <xf numFmtId="0" fontId="18" fillId="0" borderId="7" xfId="6" applyFont="1" applyBorder="1" applyAlignment="1">
      <alignment horizontal="center" vertical="center"/>
    </xf>
    <xf numFmtId="0" fontId="18" fillId="6" borderId="8" xfId="6" applyFont="1" applyFill="1" applyBorder="1" applyAlignment="1">
      <alignment horizontal="left" vertical="center"/>
    </xf>
    <xf numFmtId="0" fontId="18" fillId="6" borderId="9" xfId="6" applyFont="1" applyFill="1" applyBorder="1" applyAlignment="1">
      <alignment horizontal="left" vertical="center"/>
    </xf>
    <xf numFmtId="0" fontId="18" fillId="6" borderId="11" xfId="6" applyFont="1" applyFill="1" applyBorder="1" applyAlignment="1">
      <alignment horizontal="left" vertical="center"/>
    </xf>
    <xf numFmtId="0" fontId="18" fillId="0" borderId="92" xfId="6" applyFont="1" applyFill="1" applyBorder="1" applyAlignment="1">
      <alignment horizontal="center" vertical="center"/>
    </xf>
    <xf numFmtId="0" fontId="18" fillId="6" borderId="92" xfId="6" applyFont="1" applyFill="1" applyBorder="1" applyAlignment="1">
      <alignment horizontal="center" vertical="center"/>
    </xf>
    <xf numFmtId="0" fontId="18" fillId="0" borderId="68" xfId="6" applyFont="1" applyFill="1" applyBorder="1" applyAlignment="1">
      <alignment horizontal="center" vertical="center"/>
    </xf>
    <xf numFmtId="0" fontId="2" fillId="0" borderId="69" xfId="7" applyBorder="1" applyAlignment="1">
      <alignment vertical="center"/>
    </xf>
    <xf numFmtId="0" fontId="18" fillId="0" borderId="64" xfId="6" applyFont="1" applyFill="1" applyBorder="1" applyAlignment="1">
      <alignment horizontal="center" vertical="center"/>
    </xf>
    <xf numFmtId="0" fontId="18" fillId="6" borderId="64" xfId="6" applyFont="1" applyFill="1" applyBorder="1" applyAlignment="1">
      <alignment horizontal="center" vertical="center"/>
    </xf>
    <xf numFmtId="0" fontId="18" fillId="6" borderId="55" xfId="6" applyFont="1" applyFill="1" applyBorder="1" applyAlignment="1">
      <alignment horizontal="center" vertical="center"/>
    </xf>
    <xf numFmtId="0" fontId="18" fillId="6" borderId="2" xfId="6" applyFont="1" applyFill="1" applyBorder="1" applyAlignment="1">
      <alignment horizontal="center" vertical="center"/>
    </xf>
    <xf numFmtId="0" fontId="18" fillId="6" borderId="56" xfId="6" applyFont="1" applyFill="1" applyBorder="1" applyAlignment="1">
      <alignment horizontal="center" vertical="center"/>
    </xf>
    <xf numFmtId="0" fontId="18" fillId="6" borderId="7" xfId="6" applyFont="1" applyFill="1" applyBorder="1" applyAlignment="1">
      <alignment horizontal="center" vertical="center"/>
    </xf>
    <xf numFmtId="0" fontId="18" fillId="6" borderId="2" xfId="6" applyFont="1" applyFill="1" applyBorder="1" applyAlignment="1">
      <alignment horizontal="center" vertical="center" wrapText="1"/>
    </xf>
    <xf numFmtId="0" fontId="18" fillId="6" borderId="7" xfId="6" applyFont="1" applyFill="1" applyBorder="1" applyAlignment="1">
      <alignment horizontal="center" vertical="center" wrapText="1"/>
    </xf>
    <xf numFmtId="0" fontId="18" fillId="6" borderId="47" xfId="6" applyFont="1" applyFill="1" applyBorder="1" applyAlignment="1">
      <alignment horizontal="center" vertical="center"/>
    </xf>
    <xf numFmtId="0" fontId="18" fillId="6" borderId="8" xfId="6" applyFont="1" applyFill="1" applyBorder="1" applyAlignment="1">
      <alignment horizontal="center" vertical="center"/>
    </xf>
    <xf numFmtId="0" fontId="18" fillId="6" borderId="102" xfId="6" applyFont="1" applyFill="1" applyBorder="1" applyAlignment="1">
      <alignment horizontal="center" vertical="center"/>
    </xf>
    <xf numFmtId="0" fontId="18" fillId="6" borderId="103" xfId="6" applyFont="1" applyFill="1" applyBorder="1" applyAlignment="1">
      <alignment horizontal="center" vertical="center"/>
    </xf>
    <xf numFmtId="0" fontId="18" fillId="6" borderId="66" xfId="6" applyFont="1" applyFill="1" applyBorder="1" applyAlignment="1">
      <alignment horizontal="center" vertical="center" shrinkToFit="1"/>
    </xf>
    <xf numFmtId="0" fontId="18" fillId="6" borderId="67" xfId="6" applyFont="1" applyFill="1" applyBorder="1" applyAlignment="1">
      <alignment horizontal="center" vertical="center" shrinkToFit="1"/>
    </xf>
    <xf numFmtId="0" fontId="18" fillId="6" borderId="68" xfId="6" applyFont="1" applyFill="1" applyBorder="1" applyAlignment="1">
      <alignment horizontal="center" vertical="center"/>
    </xf>
    <xf numFmtId="0" fontId="18" fillId="6" borderId="67" xfId="6" applyFont="1" applyFill="1" applyBorder="1" applyAlignment="1">
      <alignment horizontal="center" vertical="center"/>
    </xf>
    <xf numFmtId="0" fontId="18" fillId="0" borderId="55"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90" xfId="6" applyFont="1" applyFill="1" applyBorder="1" applyAlignment="1">
      <alignment horizontal="center" vertical="center"/>
    </xf>
    <xf numFmtId="0" fontId="18" fillId="0" borderId="46" xfId="6" applyFont="1" applyFill="1" applyBorder="1" applyAlignment="1">
      <alignment horizontal="center" vertical="center"/>
    </xf>
    <xf numFmtId="0" fontId="18" fillId="0" borderId="46" xfId="6" applyFont="1" applyFill="1" applyBorder="1" applyAlignment="1">
      <alignment horizontal="center" vertical="center" wrapText="1"/>
    </xf>
    <xf numFmtId="0" fontId="18" fillId="0" borderId="2" xfId="6" applyFont="1" applyFill="1" applyBorder="1" applyAlignment="1">
      <alignment horizontal="center" vertical="center" wrapText="1"/>
    </xf>
    <xf numFmtId="0" fontId="18" fillId="0" borderId="11" xfId="6" applyFont="1" applyFill="1" applyBorder="1" applyAlignment="1">
      <alignment horizontal="center" vertical="center" wrapText="1"/>
    </xf>
    <xf numFmtId="0" fontId="18" fillId="0" borderId="7" xfId="6" applyFont="1" applyFill="1" applyBorder="1" applyAlignment="1">
      <alignment horizontal="center" vertical="center" wrapText="1"/>
    </xf>
    <xf numFmtId="0" fontId="18" fillId="0" borderId="90" xfId="6" applyFont="1" applyFill="1" applyBorder="1" applyAlignment="1">
      <alignment horizontal="center" vertical="center" wrapText="1"/>
    </xf>
    <xf numFmtId="0" fontId="18" fillId="0" borderId="41" xfId="6" applyFont="1" applyFill="1" applyBorder="1" applyAlignment="1">
      <alignment horizontal="center" vertical="center" wrapText="1"/>
    </xf>
    <xf numFmtId="0" fontId="18" fillId="0" borderId="91" xfId="6" applyFont="1" applyBorder="1" applyAlignment="1">
      <alignment horizontal="center" vertical="center"/>
    </xf>
    <xf numFmtId="0" fontId="18" fillId="0" borderId="115" xfId="6" applyFont="1" applyBorder="1" applyAlignment="1">
      <alignment horizontal="center" vertical="center"/>
    </xf>
    <xf numFmtId="0" fontId="28" fillId="0" borderId="68" xfId="6" applyFont="1" applyFill="1" applyBorder="1" applyAlignment="1">
      <alignment horizontal="center" vertical="center"/>
    </xf>
    <xf numFmtId="0" fontId="28" fillId="0" borderId="66" xfId="6" applyFont="1" applyFill="1" applyBorder="1" applyAlignment="1">
      <alignment horizontal="center" vertical="center"/>
    </xf>
    <xf numFmtId="0" fontId="28" fillId="0" borderId="67" xfId="6" applyFont="1" applyFill="1" applyBorder="1" applyAlignment="1">
      <alignment horizontal="center" vertical="center"/>
    </xf>
    <xf numFmtId="0" fontId="29" fillId="0" borderId="69" xfId="7" applyFont="1" applyBorder="1" applyAlignment="1">
      <alignment vertical="center"/>
    </xf>
    <xf numFmtId="177" fontId="28" fillId="0" borderId="8" xfId="6" applyNumberFormat="1" applyFont="1" applyFill="1" applyBorder="1" applyAlignment="1">
      <alignment horizontal="center" vertical="center"/>
    </xf>
    <xf numFmtId="177" fontId="28" fillId="0" borderId="9" xfId="6" applyNumberFormat="1" applyFont="1" applyFill="1" applyBorder="1" applyAlignment="1">
      <alignment horizontal="center" vertical="center"/>
    </xf>
    <xf numFmtId="177" fontId="28" fillId="0" borderId="10" xfId="6" applyNumberFormat="1" applyFont="1" applyFill="1" applyBorder="1" applyAlignment="1">
      <alignment horizontal="center" vertical="center"/>
    </xf>
    <xf numFmtId="0" fontId="30" fillId="0" borderId="117" xfId="6" applyFont="1" applyFill="1" applyBorder="1" applyAlignment="1">
      <alignment horizontal="center" vertical="center"/>
    </xf>
    <xf numFmtId="0" fontId="30" fillId="0" borderId="9" xfId="6" applyFont="1" applyFill="1" applyBorder="1" applyAlignment="1">
      <alignment horizontal="center" vertical="center"/>
    </xf>
    <xf numFmtId="0" fontId="30" fillId="0" borderId="11" xfId="6" applyFont="1" applyFill="1" applyBorder="1" applyAlignment="1">
      <alignment horizontal="center" vertical="center"/>
    </xf>
    <xf numFmtId="0" fontId="28" fillId="0" borderId="7" xfId="6" applyFont="1" applyFill="1" applyBorder="1" applyAlignment="1">
      <alignment horizontal="center" vertical="center" shrinkToFit="1"/>
    </xf>
    <xf numFmtId="0" fontId="28" fillId="0" borderId="7" xfId="6" applyFont="1" applyFill="1" applyBorder="1" applyAlignment="1">
      <alignment horizontal="center" vertical="center"/>
    </xf>
    <xf numFmtId="0" fontId="28" fillId="0" borderId="8" xfId="6" applyFont="1" applyFill="1" applyBorder="1" applyAlignment="1">
      <alignment horizontal="center" vertical="center"/>
    </xf>
    <xf numFmtId="0" fontId="28" fillId="0" borderId="9" xfId="6" applyFont="1" applyFill="1" applyBorder="1" applyAlignment="1">
      <alignment horizontal="center" vertical="center"/>
    </xf>
    <xf numFmtId="0" fontId="28" fillId="0" borderId="11" xfId="6" applyFont="1" applyFill="1" applyBorder="1" applyAlignment="1">
      <alignment horizontal="center" vertical="center"/>
    </xf>
    <xf numFmtId="177" fontId="28" fillId="0" borderId="11" xfId="6" applyNumberFormat="1" applyFont="1" applyFill="1" applyBorder="1" applyAlignment="1">
      <alignment horizontal="center" vertical="center"/>
    </xf>
    <xf numFmtId="0" fontId="28" fillId="0" borderId="7" xfId="6" applyFont="1" applyBorder="1" applyAlignment="1">
      <alignment horizontal="center" vertical="center"/>
    </xf>
    <xf numFmtId="0" fontId="28" fillId="0" borderId="27" xfId="6" applyFont="1" applyBorder="1" applyAlignment="1">
      <alignment horizontal="center" vertical="center"/>
    </xf>
    <xf numFmtId="0" fontId="28" fillId="0" borderId="92" xfId="6" applyFont="1" applyFill="1" applyBorder="1" applyAlignment="1">
      <alignment horizontal="center" vertical="center"/>
    </xf>
    <xf numFmtId="0" fontId="28" fillId="0" borderId="64" xfId="6" applyFont="1" applyFill="1" applyBorder="1" applyAlignment="1">
      <alignment horizontal="center" vertical="center"/>
    </xf>
    <xf numFmtId="0" fontId="28" fillId="0" borderId="117" xfId="6" applyFont="1" applyFill="1" applyBorder="1" applyAlignment="1">
      <alignment horizontal="center" vertical="center"/>
    </xf>
    <xf numFmtId="0" fontId="27" fillId="7" borderId="91" xfId="6" applyFont="1" applyFill="1" applyBorder="1" applyAlignment="1">
      <alignment horizontal="center" vertical="center"/>
    </xf>
    <xf numFmtId="0" fontId="27" fillId="7" borderId="128" xfId="6" applyFont="1" applyFill="1" applyBorder="1" applyAlignment="1">
      <alignment horizontal="center" vertical="center"/>
    </xf>
    <xf numFmtId="177" fontId="28" fillId="0" borderId="68" xfId="6" applyNumberFormat="1" applyFont="1" applyFill="1" applyBorder="1" applyAlignment="1">
      <alignment horizontal="center" vertical="center"/>
    </xf>
    <xf numFmtId="177" fontId="28" fillId="0" borderId="66" xfId="6" applyNumberFormat="1" applyFont="1" applyFill="1" applyBorder="1" applyAlignment="1">
      <alignment horizontal="center" vertical="center"/>
    </xf>
    <xf numFmtId="177" fontId="28" fillId="0" borderId="67" xfId="6" applyNumberFormat="1" applyFont="1" applyFill="1" applyBorder="1" applyAlignment="1">
      <alignment horizontal="center" vertical="center"/>
    </xf>
    <xf numFmtId="177" fontId="28" fillId="0" borderId="69" xfId="6" applyNumberFormat="1" applyFont="1" applyFill="1" applyBorder="1" applyAlignment="1">
      <alignment horizontal="center" vertical="center"/>
    </xf>
    <xf numFmtId="0" fontId="28" fillId="0" borderId="65" xfId="6" applyFont="1" applyFill="1" applyBorder="1" applyAlignment="1">
      <alignment horizontal="center" vertical="center"/>
    </xf>
    <xf numFmtId="0" fontId="28" fillId="0" borderId="69" xfId="6" applyFont="1" applyFill="1" applyBorder="1" applyAlignment="1">
      <alignment horizontal="center" vertical="center"/>
    </xf>
    <xf numFmtId="0" fontId="15" fillId="0" borderId="0" xfId="3" applyFont="1" applyAlignment="1">
      <alignment horizontal="left" vertical="center" wrapText="1"/>
    </xf>
    <xf numFmtId="0" fontId="1" fillId="4" borderId="44" xfId="3" applyFill="1" applyBorder="1" applyAlignment="1">
      <alignment horizontal="center" vertical="center"/>
    </xf>
    <xf numFmtId="0" fontId="1" fillId="4" borderId="45" xfId="3" applyFill="1" applyBorder="1" applyAlignment="1">
      <alignment horizontal="center" vertical="center"/>
    </xf>
    <xf numFmtId="0" fontId="1" fillId="4" borderId="46" xfId="3" applyFill="1" applyBorder="1" applyAlignment="1">
      <alignment horizontal="center" vertical="center"/>
    </xf>
  </cellXfs>
  <cellStyles count="19">
    <cellStyle name="パーセント 2" xfId="8"/>
    <cellStyle name="ハイパーリンク" xfId="2" builtinId="8"/>
    <cellStyle name="ハイパーリンク 2" xfId="9"/>
    <cellStyle name="桁区切り" xfId="5" builtinId="6"/>
    <cellStyle name="桁区切り 2" xfId="4"/>
    <cellStyle name="通貨" xfId="1" builtinId="7"/>
    <cellStyle name="通貨 2" xfId="10"/>
    <cellStyle name="標準" xfId="0" builtinId="0"/>
    <cellStyle name="標準 2" xfId="3"/>
    <cellStyle name="標準 2 2" xfId="11"/>
    <cellStyle name="標準 2 2 2" xfId="12"/>
    <cellStyle name="標準 2 3" xfId="13"/>
    <cellStyle name="標準 3" xfId="14"/>
    <cellStyle name="標準 4" xfId="15"/>
    <cellStyle name="標準 4 2" xfId="16"/>
    <cellStyle name="標準 5" xfId="17"/>
    <cellStyle name="標準 6" xfId="18"/>
    <cellStyle name="標準_③-２加算様式（就労）" xfId="6"/>
    <cellStyle name="標準_コピーapd1_5_200802031020023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xdr:colOff>
      <xdr:row>16</xdr:row>
      <xdr:rowOff>123825</xdr:rowOff>
    </xdr:from>
    <xdr:to>
      <xdr:col>3</xdr:col>
      <xdr:colOff>209550</xdr:colOff>
      <xdr:row>17</xdr:row>
      <xdr:rowOff>85725</xdr:rowOff>
    </xdr:to>
    <xdr:sp macro="" textlink="">
      <xdr:nvSpPr>
        <xdr:cNvPr id="2" name="右矢印 1"/>
        <xdr:cNvSpPr/>
      </xdr:nvSpPr>
      <xdr:spPr>
        <a:xfrm>
          <a:off x="771525" y="4057650"/>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16</xdr:row>
      <xdr:rowOff>161925</xdr:rowOff>
    </xdr:from>
    <xdr:to>
      <xdr:col>12</xdr:col>
      <xdr:colOff>200025</xdr:colOff>
      <xdr:row>17</xdr:row>
      <xdr:rowOff>123825</xdr:rowOff>
    </xdr:to>
    <xdr:sp macro="" textlink="">
      <xdr:nvSpPr>
        <xdr:cNvPr id="3" name="右矢印 2"/>
        <xdr:cNvSpPr/>
      </xdr:nvSpPr>
      <xdr:spPr>
        <a:xfrm>
          <a:off x="2905125" y="40957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16</xdr:row>
      <xdr:rowOff>152400</xdr:rowOff>
    </xdr:from>
    <xdr:to>
      <xdr:col>15</xdr:col>
      <xdr:colOff>200025</xdr:colOff>
      <xdr:row>17</xdr:row>
      <xdr:rowOff>114300</xdr:rowOff>
    </xdr:to>
    <xdr:sp macro="" textlink="">
      <xdr:nvSpPr>
        <xdr:cNvPr id="4" name="右矢印 3"/>
        <xdr:cNvSpPr/>
      </xdr:nvSpPr>
      <xdr:spPr>
        <a:xfrm>
          <a:off x="3619500" y="40862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16</xdr:row>
      <xdr:rowOff>161925</xdr:rowOff>
    </xdr:from>
    <xdr:to>
      <xdr:col>18</xdr:col>
      <xdr:colOff>200025</xdr:colOff>
      <xdr:row>17</xdr:row>
      <xdr:rowOff>123825</xdr:rowOff>
    </xdr:to>
    <xdr:sp macro="" textlink="">
      <xdr:nvSpPr>
        <xdr:cNvPr id="5" name="右矢印 4"/>
        <xdr:cNvSpPr/>
      </xdr:nvSpPr>
      <xdr:spPr>
        <a:xfrm>
          <a:off x="4333875" y="40957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16</xdr:row>
      <xdr:rowOff>152400</xdr:rowOff>
    </xdr:from>
    <xdr:to>
      <xdr:col>22</xdr:col>
      <xdr:colOff>85725</xdr:colOff>
      <xdr:row>17</xdr:row>
      <xdr:rowOff>114300</xdr:rowOff>
    </xdr:to>
    <xdr:sp macro="" textlink="">
      <xdr:nvSpPr>
        <xdr:cNvPr id="6" name="右矢印 5"/>
        <xdr:cNvSpPr/>
      </xdr:nvSpPr>
      <xdr:spPr>
        <a:xfrm>
          <a:off x="5172075" y="40862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16</xdr:row>
      <xdr:rowOff>161925</xdr:rowOff>
    </xdr:from>
    <xdr:to>
      <xdr:col>26</xdr:col>
      <xdr:colOff>76200</xdr:colOff>
      <xdr:row>17</xdr:row>
      <xdr:rowOff>123825</xdr:rowOff>
    </xdr:to>
    <xdr:sp macro="" textlink="">
      <xdr:nvSpPr>
        <xdr:cNvPr id="7" name="右矢印 6"/>
        <xdr:cNvSpPr/>
      </xdr:nvSpPr>
      <xdr:spPr>
        <a:xfrm>
          <a:off x="6115050" y="40957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171449</xdr:colOff>
      <xdr:row>6</xdr:row>
      <xdr:rowOff>152400</xdr:rowOff>
    </xdr:from>
    <xdr:to>
      <xdr:col>6</xdr:col>
      <xdr:colOff>257175</xdr:colOff>
      <xdr:row>12</xdr:row>
      <xdr:rowOff>133349</xdr:rowOff>
    </xdr:to>
    <xdr:sp macro="" textlink="">
      <xdr:nvSpPr>
        <xdr:cNvPr id="2" name="下矢印吹き出し 1"/>
        <xdr:cNvSpPr/>
      </xdr:nvSpPr>
      <xdr:spPr>
        <a:xfrm>
          <a:off x="3133724" y="1562100"/>
          <a:ext cx="847726" cy="1085849"/>
        </a:xfrm>
        <a:prstGeom prst="downArrowCallout">
          <a:avLst>
            <a:gd name="adj1" fmla="val 16781"/>
            <a:gd name="adj2" fmla="val 14959"/>
            <a:gd name="adj3" fmla="val 16781"/>
            <a:gd name="adj4" fmla="val 22944"/>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６カ月まで</a:t>
          </a:r>
        </a:p>
      </xdr:txBody>
    </xdr:sp>
    <xdr:clientData/>
  </xdr:twoCellAnchor>
  <xdr:twoCellAnchor>
    <xdr:from>
      <xdr:col>4</xdr:col>
      <xdr:colOff>371475</xdr:colOff>
      <xdr:row>8</xdr:row>
      <xdr:rowOff>152400</xdr:rowOff>
    </xdr:from>
    <xdr:to>
      <xdr:col>7</xdr:col>
      <xdr:colOff>419099</xdr:colOff>
      <xdr:row>13</xdr:row>
      <xdr:rowOff>9524</xdr:rowOff>
    </xdr:to>
    <xdr:sp macro="" textlink="">
      <xdr:nvSpPr>
        <xdr:cNvPr id="3" name="下矢印吹き出し 2"/>
        <xdr:cNvSpPr/>
      </xdr:nvSpPr>
      <xdr:spPr>
        <a:xfrm>
          <a:off x="3333750" y="1943100"/>
          <a:ext cx="1104899" cy="742949"/>
        </a:xfrm>
        <a:prstGeom prst="downArrowCallout">
          <a:avLst>
            <a:gd name="adj1" fmla="val 16781"/>
            <a:gd name="adj2" fmla="val 14959"/>
            <a:gd name="adj3" fmla="val 18210"/>
            <a:gd name="adj4" fmla="val 30906"/>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７ヶ月以降</a:t>
          </a:r>
        </a:p>
      </xdr:txBody>
    </xdr:sp>
    <xdr:clientData/>
  </xdr:twoCellAnchor>
  <xdr:twoCellAnchor>
    <xdr:from>
      <xdr:col>6</xdr:col>
      <xdr:colOff>257175</xdr:colOff>
      <xdr:row>30</xdr:row>
      <xdr:rowOff>57149</xdr:rowOff>
    </xdr:from>
    <xdr:to>
      <xdr:col>7</xdr:col>
      <xdr:colOff>457200</xdr:colOff>
      <xdr:row>32</xdr:row>
      <xdr:rowOff>0</xdr:rowOff>
    </xdr:to>
    <xdr:sp macro="" textlink="">
      <xdr:nvSpPr>
        <xdr:cNvPr id="4" name="角丸四角形吹き出し 3"/>
        <xdr:cNvSpPr/>
      </xdr:nvSpPr>
      <xdr:spPr>
        <a:xfrm>
          <a:off x="3981450" y="5524499"/>
          <a:ext cx="495300" cy="219076"/>
        </a:xfrm>
        <a:prstGeom prst="wedgeRoundRectCallout">
          <a:avLst>
            <a:gd name="adj1" fmla="val -79454"/>
            <a:gd name="adj2" fmla="val -77500"/>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chemeClr val="tx1"/>
              </a:solidFill>
            </a:rPr>
            <a:t>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7"/>
  <sheetViews>
    <sheetView showGridLines="0" tabSelected="1" view="pageBreakPreview" zoomScaleNormal="100" zoomScaleSheetLayoutView="100" workbookViewId="0">
      <selection activeCell="M11" sqref="M11"/>
    </sheetView>
  </sheetViews>
  <sheetFormatPr defaultRowHeight="13.5" x14ac:dyDescent="0.15"/>
  <cols>
    <col min="1" max="45" width="3.125" style="2" customWidth="1"/>
    <col min="46" max="16384" width="9" style="2"/>
  </cols>
  <sheetData>
    <row r="1" spans="1:42" x14ac:dyDescent="0.15">
      <c r="A1" s="18" t="s">
        <v>285</v>
      </c>
      <c r="AB1"/>
      <c r="AC1"/>
      <c r="AD1"/>
    </row>
    <row r="2" spans="1:42" ht="3.75" customHeight="1" x14ac:dyDescent="0.15">
      <c r="A2" s="18"/>
      <c r="AB2"/>
      <c r="AC2"/>
      <c r="AD2"/>
    </row>
    <row r="3" spans="1:42" s="21" customFormat="1" ht="21" customHeight="1" x14ac:dyDescent="0.15">
      <c r="A3" s="285" t="s">
        <v>284</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row>
    <row r="4" spans="1:42" s="21" customFormat="1" ht="19.5" customHeight="1" x14ac:dyDescent="0.15">
      <c r="A4" s="286" t="s">
        <v>288</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row>
    <row r="5" spans="1:42" ht="3.75" customHeight="1" thickBot="1" x14ac:dyDescent="0.2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1:42" s="21" customFormat="1" ht="48" customHeight="1" x14ac:dyDescent="0.15">
      <c r="A6" s="287" t="s">
        <v>289</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9"/>
    </row>
    <row r="7" spans="1:42" ht="53.25" customHeight="1" x14ac:dyDescent="0.15">
      <c r="A7" s="290" t="s">
        <v>283</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2"/>
    </row>
    <row r="8" spans="1:42" ht="30.75" customHeight="1" x14ac:dyDescent="0.15">
      <c r="A8" s="293" t="s">
        <v>257</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5"/>
    </row>
    <row r="9" spans="1:42" ht="15.75" customHeight="1" x14ac:dyDescent="0.15">
      <c r="A9" s="282" t="s">
        <v>297</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4"/>
    </row>
    <row r="10" spans="1:42" ht="16.5" customHeight="1" x14ac:dyDescent="0.15">
      <c r="A10" s="252" t="s">
        <v>298</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4"/>
    </row>
    <row r="11" spans="1:42" ht="15.75" customHeight="1" x14ac:dyDescent="0.2">
      <c r="A11" s="22"/>
      <c r="B11" s="23"/>
      <c r="C11" s="26"/>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row>
    <row r="12" spans="1:42" ht="15.75" customHeight="1" x14ac:dyDescent="0.2">
      <c r="A12" s="22"/>
      <c r="B12" s="23" t="s">
        <v>191</v>
      </c>
      <c r="C12" s="26"/>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row>
    <row r="13" spans="1:42" s="18" customFormat="1" ht="14.25" customHeight="1" x14ac:dyDescent="0.15">
      <c r="A13" s="146" t="s">
        <v>190</v>
      </c>
      <c r="B13" s="147"/>
      <c r="C13" s="148"/>
      <c r="D13" s="148"/>
      <c r="E13" s="148"/>
      <c r="F13" s="148"/>
      <c r="G13" s="148"/>
      <c r="H13" s="148"/>
      <c r="I13" s="148"/>
      <c r="J13" s="148"/>
      <c r="K13" s="148"/>
      <c r="L13" s="148"/>
      <c r="M13" s="148"/>
      <c r="N13" s="148"/>
      <c r="O13" s="150" t="s">
        <v>188</v>
      </c>
      <c r="P13" s="148"/>
      <c r="Q13" s="148"/>
      <c r="R13" s="148"/>
      <c r="S13" s="148"/>
      <c r="T13" s="148"/>
      <c r="U13" s="148"/>
      <c r="V13" s="150" t="s">
        <v>187</v>
      </c>
      <c r="W13" s="148"/>
      <c r="X13" s="148"/>
      <c r="Y13" s="148"/>
      <c r="Z13" s="148"/>
      <c r="AA13" s="148"/>
      <c r="AB13" s="148"/>
      <c r="AC13" s="151" t="s">
        <v>189</v>
      </c>
      <c r="AD13" s="149" t="s">
        <v>195</v>
      </c>
    </row>
    <row r="14" spans="1:42" ht="15.75" customHeight="1" x14ac:dyDescent="0.15">
      <c r="A14" s="143"/>
      <c r="B14" s="255" t="s">
        <v>197</v>
      </c>
      <c r="C14" s="256"/>
      <c r="D14" s="256"/>
      <c r="E14" s="256"/>
      <c r="F14" s="256"/>
      <c r="G14" s="256"/>
      <c r="H14" s="256"/>
      <c r="I14" s="256"/>
      <c r="J14" s="256"/>
      <c r="K14" s="256"/>
      <c r="L14" s="256"/>
      <c r="M14" s="256"/>
      <c r="N14" s="256"/>
      <c r="O14" s="257"/>
      <c r="P14" s="258" t="s">
        <v>198</v>
      </c>
      <c r="Q14" s="259"/>
      <c r="R14" s="259"/>
      <c r="S14" s="259"/>
      <c r="T14" s="259"/>
      <c r="U14" s="259"/>
      <c r="V14" s="260"/>
      <c r="W14" s="258" t="s">
        <v>180</v>
      </c>
      <c r="X14" s="259"/>
      <c r="Y14" s="259"/>
      <c r="Z14" s="259"/>
      <c r="AA14" s="259"/>
      <c r="AB14" s="259"/>
      <c r="AC14" s="260"/>
      <c r="AD14" s="261" t="s">
        <v>196</v>
      </c>
      <c r="AI14"/>
      <c r="AJ14"/>
      <c r="AK14"/>
      <c r="AL14"/>
      <c r="AM14"/>
      <c r="AN14"/>
      <c r="AO14"/>
      <c r="AP14"/>
    </row>
    <row r="15" spans="1:42" ht="15.75" customHeight="1" thickBot="1" x14ac:dyDescent="0.25">
      <c r="A15" s="22"/>
      <c r="B15" s="136"/>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41"/>
      <c r="AD15" s="261"/>
      <c r="AI15"/>
      <c r="AJ15"/>
      <c r="AK15"/>
      <c r="AL15"/>
      <c r="AM15"/>
      <c r="AN15"/>
      <c r="AO15"/>
      <c r="AP15"/>
    </row>
    <row r="16" spans="1:42" ht="18.75" customHeight="1" x14ac:dyDescent="0.2">
      <c r="A16" s="22"/>
      <c r="B16" s="262" t="s">
        <v>179</v>
      </c>
      <c r="C16" s="263"/>
      <c r="D16" s="24"/>
      <c r="E16" s="267" t="s">
        <v>281</v>
      </c>
      <c r="F16" s="268"/>
      <c r="G16" s="268"/>
      <c r="H16" s="268"/>
      <c r="I16" s="268"/>
      <c r="J16" s="268"/>
      <c r="K16" s="268"/>
      <c r="L16" s="269"/>
      <c r="M16" s="24"/>
      <c r="N16" s="276" t="s">
        <v>192</v>
      </c>
      <c r="O16" s="277"/>
      <c r="P16" s="24"/>
      <c r="Q16" s="244" t="s">
        <v>183</v>
      </c>
      <c r="R16" s="245"/>
      <c r="S16" s="10"/>
      <c r="T16" s="244" t="s">
        <v>184</v>
      </c>
      <c r="U16" s="245"/>
      <c r="V16" s="10"/>
      <c r="W16" s="24"/>
      <c r="X16" s="244" t="s">
        <v>185</v>
      </c>
      <c r="Y16" s="245"/>
      <c r="Z16" s="24"/>
      <c r="AA16" s="10"/>
      <c r="AB16" s="244" t="s">
        <v>186</v>
      </c>
      <c r="AC16" s="245"/>
      <c r="AD16" s="261"/>
      <c r="AI16"/>
      <c r="AJ16"/>
      <c r="AK16"/>
      <c r="AL16"/>
      <c r="AM16"/>
      <c r="AN16"/>
      <c r="AO16"/>
      <c r="AP16"/>
    </row>
    <row r="17" spans="1:42" ht="18.75" customHeight="1" x14ac:dyDescent="0.2">
      <c r="A17" s="22"/>
      <c r="B17" s="246"/>
      <c r="C17" s="264"/>
      <c r="D17" s="24"/>
      <c r="E17" s="270"/>
      <c r="F17" s="271"/>
      <c r="G17" s="271"/>
      <c r="H17" s="271"/>
      <c r="I17" s="271"/>
      <c r="J17" s="271"/>
      <c r="K17" s="271"/>
      <c r="L17" s="272"/>
      <c r="M17" s="24"/>
      <c r="N17" s="278"/>
      <c r="O17" s="279"/>
      <c r="P17" s="24"/>
      <c r="Q17" s="246"/>
      <c r="R17" s="247"/>
      <c r="S17" s="10"/>
      <c r="T17" s="246"/>
      <c r="U17" s="247"/>
      <c r="V17" s="10"/>
      <c r="W17" s="24"/>
      <c r="X17" s="246"/>
      <c r="Y17" s="247"/>
      <c r="Z17" s="24"/>
      <c r="AA17" s="10"/>
      <c r="AB17" s="246"/>
      <c r="AC17" s="247"/>
      <c r="AD17" s="261"/>
      <c r="AI17"/>
      <c r="AJ17"/>
      <c r="AK17"/>
      <c r="AL17"/>
      <c r="AM17"/>
      <c r="AN17"/>
      <c r="AO17"/>
      <c r="AP17"/>
    </row>
    <row r="18" spans="1:42" ht="18.75" customHeight="1" x14ac:dyDescent="0.2">
      <c r="A18" s="22"/>
      <c r="B18" s="246"/>
      <c r="C18" s="264"/>
      <c r="D18" s="24"/>
      <c r="E18" s="270"/>
      <c r="F18" s="271"/>
      <c r="G18" s="271"/>
      <c r="H18" s="271"/>
      <c r="I18" s="271"/>
      <c r="J18" s="271"/>
      <c r="K18" s="271"/>
      <c r="L18" s="272"/>
      <c r="M18" s="24"/>
      <c r="N18" s="278"/>
      <c r="O18" s="279"/>
      <c r="P18" s="24"/>
      <c r="Q18" s="246"/>
      <c r="R18" s="247"/>
      <c r="S18" s="10"/>
      <c r="T18" s="246"/>
      <c r="U18" s="247"/>
      <c r="V18" s="10"/>
      <c r="W18" s="24"/>
      <c r="X18" s="246"/>
      <c r="Y18" s="247"/>
      <c r="Z18" s="24"/>
      <c r="AA18" s="10"/>
      <c r="AB18" s="246"/>
      <c r="AC18" s="247"/>
      <c r="AD18" s="261"/>
      <c r="AI18"/>
      <c r="AJ18"/>
      <c r="AK18"/>
      <c r="AL18"/>
      <c r="AM18"/>
      <c r="AN18"/>
      <c r="AO18"/>
      <c r="AP18"/>
    </row>
    <row r="19" spans="1:42" ht="18.75" customHeight="1" thickBot="1" x14ac:dyDescent="0.25">
      <c r="A19" s="22"/>
      <c r="B19" s="265"/>
      <c r="C19" s="266"/>
      <c r="D19" s="24"/>
      <c r="E19" s="273"/>
      <c r="F19" s="274"/>
      <c r="G19" s="274"/>
      <c r="H19" s="274"/>
      <c r="I19" s="274"/>
      <c r="J19" s="274"/>
      <c r="K19" s="274"/>
      <c r="L19" s="275"/>
      <c r="M19" s="24"/>
      <c r="N19" s="280"/>
      <c r="O19" s="281"/>
      <c r="P19" s="24"/>
      <c r="Q19" s="248"/>
      <c r="R19" s="249"/>
      <c r="S19" s="10"/>
      <c r="T19" s="248"/>
      <c r="U19" s="249"/>
      <c r="V19" s="10"/>
      <c r="W19" s="24"/>
      <c r="X19" s="248"/>
      <c r="Y19" s="249"/>
      <c r="Z19" s="24"/>
      <c r="AA19" s="10"/>
      <c r="AB19" s="248"/>
      <c r="AC19" s="249"/>
      <c r="AD19" s="261"/>
      <c r="AI19"/>
      <c r="AJ19"/>
      <c r="AK19"/>
      <c r="AL19"/>
      <c r="AM19"/>
      <c r="AN19"/>
      <c r="AO19"/>
      <c r="AP19"/>
    </row>
    <row r="20" spans="1:42" ht="23.25" customHeight="1" x14ac:dyDescent="0.2">
      <c r="A20" s="144"/>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2"/>
      <c r="AD20" s="261"/>
    </row>
    <row r="21" spans="1:42" ht="18" customHeight="1" x14ac:dyDescent="0.2">
      <c r="A21" s="14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09"/>
    </row>
    <row r="22" spans="1:42" ht="15" customHeight="1" x14ac:dyDescent="0.15">
      <c r="A22" s="210" t="s">
        <v>97</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10"/>
      <c r="Z22" s="10"/>
      <c r="AA22" s="10"/>
      <c r="AB22" s="10"/>
      <c r="AC22" s="10"/>
      <c r="AD22" s="212"/>
    </row>
    <row r="23" spans="1:42" ht="20.25" customHeight="1" x14ac:dyDescent="0.15">
      <c r="A23" s="143"/>
      <c r="B23" s="213" t="s">
        <v>45</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212"/>
    </row>
    <row r="24" spans="1:42" ht="14.25" customHeight="1" x14ac:dyDescent="0.15">
      <c r="A24" s="143"/>
      <c r="B24" s="213" t="s">
        <v>98</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212"/>
    </row>
    <row r="25" spans="1:42" ht="18.75" customHeight="1" x14ac:dyDescent="0.15">
      <c r="A25" s="143"/>
      <c r="B25" s="213"/>
      <c r="C25" s="214" t="s">
        <v>177</v>
      </c>
      <c r="D25" s="10"/>
      <c r="E25" s="10"/>
      <c r="F25" s="10"/>
      <c r="G25" s="10"/>
      <c r="H25" s="10"/>
      <c r="I25" s="10"/>
      <c r="J25" s="10"/>
      <c r="K25" s="10"/>
      <c r="L25" s="10"/>
      <c r="M25" s="10"/>
      <c r="N25" s="10"/>
      <c r="O25" s="10"/>
      <c r="P25" s="10"/>
      <c r="Q25" s="10"/>
      <c r="R25" s="10"/>
      <c r="S25" s="10"/>
      <c r="T25" s="10"/>
      <c r="U25" s="10"/>
      <c r="V25" s="10"/>
      <c r="W25" s="10"/>
      <c r="X25" s="10"/>
      <c r="Y25" s="250"/>
      <c r="Z25" s="250"/>
      <c r="AA25" s="250"/>
      <c r="AB25" s="250"/>
      <c r="AC25" s="250"/>
      <c r="AD25" s="251"/>
    </row>
    <row r="26" spans="1:42" ht="18.75" customHeight="1" x14ac:dyDescent="0.15">
      <c r="A26" s="143"/>
      <c r="B26" s="213" t="s">
        <v>291</v>
      </c>
      <c r="C26" s="214"/>
      <c r="D26" s="10"/>
      <c r="E26" s="10"/>
      <c r="F26" s="10"/>
      <c r="G26" s="10"/>
      <c r="H26" s="10"/>
      <c r="I26" s="10"/>
      <c r="J26" s="10"/>
      <c r="K26" s="10"/>
      <c r="L26" s="10"/>
      <c r="M26" s="10"/>
      <c r="N26" s="10"/>
      <c r="O26" s="10"/>
      <c r="P26" s="10"/>
      <c r="Q26" s="10"/>
      <c r="R26" s="10"/>
      <c r="S26" s="10"/>
      <c r="T26" s="10"/>
      <c r="U26" s="10"/>
      <c r="V26" s="10"/>
      <c r="W26" s="10"/>
      <c r="X26" s="10"/>
      <c r="Y26" s="57"/>
      <c r="Z26" s="57"/>
      <c r="AA26" s="57"/>
      <c r="AB26" s="57"/>
      <c r="AC26" s="57"/>
      <c r="AD26" s="215"/>
    </row>
    <row r="27" spans="1:42" ht="15.75" customHeight="1" x14ac:dyDescent="0.15">
      <c r="A27" s="143"/>
      <c r="B27" s="213" t="s">
        <v>290</v>
      </c>
      <c r="C27" s="214"/>
      <c r="D27" s="10"/>
      <c r="E27" s="10"/>
      <c r="F27" s="10"/>
      <c r="G27" s="10"/>
      <c r="H27" s="10"/>
      <c r="I27" s="10"/>
      <c r="J27" s="10"/>
      <c r="K27" s="10"/>
      <c r="L27" s="10"/>
      <c r="M27" s="10"/>
      <c r="N27" s="10"/>
      <c r="O27" s="10"/>
      <c r="P27" s="10"/>
      <c r="Q27" s="10"/>
      <c r="R27" s="10"/>
      <c r="S27" s="10"/>
      <c r="T27" s="10"/>
      <c r="U27" s="10"/>
      <c r="V27" s="10"/>
      <c r="W27" s="10"/>
      <c r="X27" s="10"/>
      <c r="Y27" s="57"/>
      <c r="Z27" s="57"/>
      <c r="AA27" s="57"/>
      <c r="AB27" s="57"/>
      <c r="AC27" s="57"/>
      <c r="AD27" s="215"/>
    </row>
    <row r="28" spans="1:42" ht="15" customHeight="1" x14ac:dyDescent="0.15">
      <c r="A28" s="143"/>
      <c r="B28" s="216" t="s">
        <v>99</v>
      </c>
      <c r="C28" s="217"/>
      <c r="D28" s="218"/>
      <c r="E28" s="10"/>
      <c r="F28" s="10"/>
      <c r="G28" s="10"/>
      <c r="H28" s="10"/>
      <c r="I28" s="10"/>
      <c r="J28" s="10"/>
      <c r="K28" s="10"/>
      <c r="L28" s="10"/>
      <c r="M28" s="10"/>
      <c r="N28" s="10"/>
      <c r="O28" s="10"/>
      <c r="P28" s="10"/>
      <c r="Q28" s="10"/>
      <c r="R28" s="10"/>
      <c r="S28" s="10"/>
      <c r="T28" s="10"/>
      <c r="U28" s="10"/>
      <c r="V28" s="10"/>
      <c r="W28" s="10"/>
      <c r="X28" s="10"/>
      <c r="Y28" s="57"/>
      <c r="Z28" s="57"/>
      <c r="AA28" s="57"/>
      <c r="AB28" s="57"/>
      <c r="AC28" s="57"/>
      <c r="AD28" s="215"/>
    </row>
    <row r="29" spans="1:42" ht="24" customHeight="1" x14ac:dyDescent="0.15">
      <c r="A29" s="143"/>
      <c r="B29" s="217" t="s">
        <v>193</v>
      </c>
      <c r="C29" s="10"/>
      <c r="D29" s="218"/>
      <c r="E29" s="10"/>
      <c r="F29" s="10"/>
      <c r="G29" s="10"/>
      <c r="H29" s="10"/>
      <c r="I29" s="10"/>
      <c r="J29" s="10"/>
      <c r="K29" s="10"/>
      <c r="L29" s="10"/>
      <c r="M29" s="10"/>
      <c r="N29" s="10"/>
      <c r="O29" s="10"/>
      <c r="P29" s="10"/>
      <c r="Q29" s="10"/>
      <c r="R29" s="10"/>
      <c r="S29" s="10"/>
      <c r="T29" s="10"/>
      <c r="U29" s="10"/>
      <c r="V29" s="10"/>
      <c r="W29" s="10"/>
      <c r="X29" s="10"/>
      <c r="Y29" s="57"/>
      <c r="Z29" s="57"/>
      <c r="AA29" s="57"/>
      <c r="AB29" s="57"/>
      <c r="AC29" s="57"/>
      <c r="AD29" s="215"/>
    </row>
    <row r="30" spans="1:42" ht="24" customHeight="1" x14ac:dyDescent="0.15">
      <c r="A30" s="143" t="s">
        <v>103</v>
      </c>
      <c r="B30" s="10"/>
      <c r="C30" s="10"/>
      <c r="D30" s="10"/>
      <c r="E30" s="10"/>
      <c r="F30" s="10"/>
      <c r="G30" s="10"/>
      <c r="H30" s="10"/>
      <c r="I30" s="10"/>
      <c r="J30" s="10"/>
      <c r="K30" s="10"/>
      <c r="L30" s="10"/>
      <c r="M30" s="10"/>
      <c r="N30" s="10"/>
      <c r="O30" s="10"/>
      <c r="P30" s="10"/>
      <c r="Q30" s="10"/>
      <c r="R30" s="10"/>
      <c r="S30" s="10"/>
      <c r="T30" s="10"/>
      <c r="U30" s="10"/>
      <c r="V30" s="10"/>
      <c r="W30" s="10"/>
      <c r="X30" s="10"/>
      <c r="Y30" s="57"/>
      <c r="Z30" s="57"/>
      <c r="AA30" s="57"/>
      <c r="AB30" s="57"/>
      <c r="AC30" s="57"/>
      <c r="AD30" s="215"/>
    </row>
    <row r="31" spans="1:42" ht="24" customHeight="1" x14ac:dyDescent="0.15">
      <c r="A31" s="219" t="s">
        <v>110</v>
      </c>
      <c r="B31" s="213"/>
      <c r="C31" s="213"/>
      <c r="D31" s="213"/>
      <c r="E31" s="213"/>
      <c r="F31" s="213"/>
      <c r="G31" s="213"/>
      <c r="H31" s="213"/>
      <c r="I31" s="213"/>
      <c r="J31" s="213"/>
      <c r="K31" s="213"/>
      <c r="L31" s="213"/>
      <c r="M31" s="213"/>
      <c r="N31" s="213"/>
      <c r="O31" s="213"/>
      <c r="P31" s="213"/>
      <c r="Q31" s="213"/>
      <c r="R31" s="213"/>
      <c r="S31" s="213"/>
      <c r="T31" s="213"/>
      <c r="U31" s="213"/>
      <c r="V31" s="213"/>
      <c r="W31" s="213"/>
      <c r="X31" s="10"/>
      <c r="Y31" s="10"/>
      <c r="Z31" s="10"/>
      <c r="AA31" s="10"/>
      <c r="AB31" s="10"/>
      <c r="AC31" s="10"/>
      <c r="AD31" s="220"/>
    </row>
    <row r="32" spans="1:42" ht="24" customHeight="1" x14ac:dyDescent="0.15">
      <c r="A32" s="219"/>
      <c r="B32" s="221" t="s">
        <v>80</v>
      </c>
      <c r="C32" s="213"/>
      <c r="D32" s="213"/>
      <c r="E32" s="213"/>
      <c r="F32" s="213"/>
      <c r="G32" s="213"/>
      <c r="H32" s="213"/>
      <c r="I32" s="213"/>
      <c r="J32" s="213"/>
      <c r="K32" s="213"/>
      <c r="L32" s="213"/>
      <c r="M32" s="213"/>
      <c r="N32" s="213"/>
      <c r="O32" s="213"/>
      <c r="P32" s="213"/>
      <c r="Q32" s="213"/>
      <c r="R32" s="213"/>
      <c r="S32" s="213"/>
      <c r="T32" s="213"/>
      <c r="U32" s="213"/>
      <c r="V32" s="213"/>
      <c r="W32" s="213"/>
      <c r="X32" s="10"/>
      <c r="Y32" s="10"/>
      <c r="Z32" s="10"/>
      <c r="AA32" s="10"/>
      <c r="AB32" s="10"/>
      <c r="AC32" s="10"/>
      <c r="AD32" s="220"/>
    </row>
    <row r="33" spans="1:30" ht="21.75" customHeight="1" thickBot="1" x14ac:dyDescent="0.25">
      <c r="A33" s="14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8"/>
    </row>
    <row r="34" spans="1:30" s="21" customFormat="1" ht="2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s="21" customFormat="1"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7.25" customHeight="1" x14ac:dyDescent="0.15"/>
    <row r="37" spans="1:30" ht="21.75" customHeight="1" x14ac:dyDescent="0.15"/>
    <row r="38" spans="1:30" ht="16.5" customHeight="1" x14ac:dyDescent="0.15"/>
    <row r="39" spans="1:30" ht="18" customHeight="1" x14ac:dyDescent="0.15"/>
    <row r="40" spans="1:30" ht="14.25" customHeight="1" x14ac:dyDescent="0.15"/>
    <row r="41" spans="1:30" ht="26.1" customHeight="1" x14ac:dyDescent="0.15"/>
    <row r="42" spans="1:30" ht="26.1" customHeight="1" x14ac:dyDescent="0.15"/>
    <row r="43" spans="1:30" ht="26.1" customHeight="1" x14ac:dyDescent="0.15"/>
    <row r="44" spans="1:30" ht="26.1" customHeight="1" x14ac:dyDescent="0.15"/>
    <row r="45" spans="1:30" ht="24" customHeight="1" x14ac:dyDescent="0.15"/>
    <row r="46" spans="1:30" ht="24" customHeight="1" x14ac:dyDescent="0.15"/>
    <row r="47" spans="1:30" ht="24" customHeight="1" x14ac:dyDescent="0.15"/>
    <row r="48" spans="1:30" ht="24" customHeight="1" x14ac:dyDescent="0.15"/>
    <row r="49" ht="29.25" customHeight="1" x14ac:dyDescent="0.15"/>
    <row r="50" ht="17.25" customHeight="1" x14ac:dyDescent="0.15"/>
    <row r="51" ht="49.5" customHeight="1" x14ac:dyDescent="0.15"/>
    <row r="52" ht="26.25" customHeight="1" x14ac:dyDescent="0.15"/>
    <row r="53" ht="26.1" customHeight="1" x14ac:dyDescent="0.15"/>
    <row r="54" ht="24.95" customHeight="1" x14ac:dyDescent="0.15"/>
    <row r="55" ht="24.95" customHeight="1" x14ac:dyDescent="0.15"/>
    <row r="56" ht="24.95" customHeight="1" x14ac:dyDescent="0.15"/>
    <row r="57" ht="18" customHeight="1" x14ac:dyDescent="0.15"/>
    <row r="58" ht="23.25" customHeight="1" x14ac:dyDescent="0.15"/>
    <row r="59" ht="23.25" customHeight="1" x14ac:dyDescent="0.15"/>
    <row r="60" ht="18" customHeight="1" x14ac:dyDescent="0.15"/>
    <row r="61" ht="30.75" customHeight="1" x14ac:dyDescent="0.15"/>
    <row r="62" ht="18" customHeight="1" x14ac:dyDescent="0.15"/>
    <row r="63" ht="12" customHeight="1" x14ac:dyDescent="0.15"/>
    <row r="64" ht="24" customHeight="1" x14ac:dyDescent="0.15"/>
    <row r="65" ht="27" customHeight="1" x14ac:dyDescent="0.15"/>
    <row r="66" ht="27" customHeight="1" x14ac:dyDescent="0.15"/>
    <row r="67" ht="27.75" customHeight="1" x14ac:dyDescent="0.15"/>
    <row r="68" ht="27" customHeight="1" x14ac:dyDescent="0.15"/>
    <row r="69" ht="27" customHeight="1" x14ac:dyDescent="0.15"/>
    <row r="70" ht="27.75" customHeight="1" x14ac:dyDescent="0.15"/>
    <row r="71" ht="27"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30" customHeight="1" x14ac:dyDescent="0.15"/>
    <row r="93" ht="30" customHeight="1" x14ac:dyDescent="0.15"/>
    <row r="94" ht="30" customHeight="1" x14ac:dyDescent="0.15"/>
    <row r="95" ht="30" customHeight="1" x14ac:dyDescent="0.15"/>
    <row r="96" ht="24" customHeight="1" x14ac:dyDescent="0.15"/>
    <row r="101" spans="33:33" ht="18" customHeight="1" x14ac:dyDescent="0.15"/>
    <row r="102" spans="33:33" ht="12" customHeight="1" x14ac:dyDescent="0.15"/>
    <row r="103" spans="33:33" ht="18.75" customHeight="1" x14ac:dyDescent="0.15">
      <c r="AG103" s="21"/>
    </row>
    <row r="104" spans="33:33" ht="9.75" customHeight="1" x14ac:dyDescent="0.15"/>
    <row r="105" spans="33:33" ht="36" customHeight="1" x14ac:dyDescent="0.15"/>
    <row r="108" spans="33:33" ht="10.5" customHeight="1" x14ac:dyDescent="0.15"/>
    <row r="110" spans="33:33" ht="18.75" customHeight="1" x14ac:dyDescent="0.15"/>
    <row r="111" spans="33:33" ht="9.75" customHeight="1" x14ac:dyDescent="0.15"/>
    <row r="112" spans="33:33" ht="18" customHeight="1" x14ac:dyDescent="0.15"/>
    <row r="113" ht="29.25" customHeight="1" x14ac:dyDescent="0.15"/>
    <row r="114" ht="33" customHeight="1" x14ac:dyDescent="0.15"/>
    <row r="115" ht="18" customHeight="1" x14ac:dyDescent="0.15"/>
    <row r="116" ht="18" customHeight="1" x14ac:dyDescent="0.15"/>
    <row r="117" ht="18" customHeight="1" x14ac:dyDescent="0.15"/>
    <row r="118" ht="12" customHeight="1" x14ac:dyDescent="0.15"/>
    <row r="119" ht="18" customHeight="1" x14ac:dyDescent="0.15"/>
    <row r="120" ht="17.25" customHeight="1" x14ac:dyDescent="0.15"/>
    <row r="121" ht="17.25" customHeight="1" x14ac:dyDescent="0.15"/>
    <row r="122" ht="24.75" customHeight="1" x14ac:dyDescent="0.15"/>
    <row r="123" ht="27.75" customHeight="1" x14ac:dyDescent="0.15"/>
    <row r="124" ht="14.25" customHeight="1" x14ac:dyDescent="0.15"/>
    <row r="125" ht="23.25" customHeight="1" x14ac:dyDescent="0.15"/>
    <row r="126" ht="20.25"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sheetData>
  <mergeCells count="19">
    <mergeCell ref="A9:AD9"/>
    <mergeCell ref="A3:AD3"/>
    <mergeCell ref="A4:AD4"/>
    <mergeCell ref="A6:AD6"/>
    <mergeCell ref="A7:AD7"/>
    <mergeCell ref="A8:AD8"/>
    <mergeCell ref="X16:Y19"/>
    <mergeCell ref="AB16:AC19"/>
    <mergeCell ref="Y25:AD25"/>
    <mergeCell ref="A10:AD10"/>
    <mergeCell ref="B14:O14"/>
    <mergeCell ref="P14:V14"/>
    <mergeCell ref="W14:AC14"/>
    <mergeCell ref="AD14:AD20"/>
    <mergeCell ref="B16:C19"/>
    <mergeCell ref="E16:L19"/>
    <mergeCell ref="N16:O19"/>
    <mergeCell ref="Q16:R19"/>
    <mergeCell ref="T16:U19"/>
  </mergeCells>
  <phoneticPr fontId="4"/>
  <hyperlinks>
    <hyperlink ref="B32" r:id="rId1"/>
  </hyperlinks>
  <pageMargins left="0.70866141732283472" right="0.31496062992125984" top="0.74803149606299213" bottom="0.35433070866141736"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showGridLines="0" view="pageBreakPreview" topLeftCell="A106" zoomScaleNormal="100" zoomScaleSheetLayoutView="100" workbookViewId="0">
      <selection activeCell="Z93" sqref="Z93"/>
    </sheetView>
  </sheetViews>
  <sheetFormatPr defaultRowHeight="13.5" x14ac:dyDescent="0.15"/>
  <cols>
    <col min="1" max="29" width="3.125" style="2" customWidth="1"/>
    <col min="30" max="30" width="6.375" style="2" customWidth="1"/>
    <col min="31" max="45" width="3.125" style="2" customWidth="1"/>
    <col min="46" max="16384" width="9" style="2"/>
  </cols>
  <sheetData>
    <row r="1" spans="1:30" x14ac:dyDescent="0.15">
      <c r="A1" s="18" t="s">
        <v>285</v>
      </c>
      <c r="AB1"/>
      <c r="AC1"/>
      <c r="AD1"/>
    </row>
    <row r="2" spans="1:30" s="21" customFormat="1" ht="21" customHeight="1" x14ac:dyDescent="0.15">
      <c r="A2" s="285" t="s">
        <v>286</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row>
    <row r="3" spans="1:30" s="21" customFormat="1" ht="18" customHeight="1" x14ac:dyDescent="0.15">
      <c r="A3" s="343" t="s">
        <v>288</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row>
    <row r="4" spans="1:30" ht="17.25" customHeight="1" thickBot="1" x14ac:dyDescent="0.2">
      <c r="S4" s="2" t="s">
        <v>100</v>
      </c>
      <c r="W4" s="313" t="s">
        <v>315</v>
      </c>
      <c r="X4" s="313"/>
      <c r="Y4" s="1"/>
      <c r="Z4" s="3" t="s">
        <v>0</v>
      </c>
      <c r="AA4" s="1"/>
      <c r="AB4" s="3" t="s">
        <v>1</v>
      </c>
      <c r="AC4" s="1"/>
      <c r="AD4" s="3" t="s">
        <v>2</v>
      </c>
    </row>
    <row r="5" spans="1:30" ht="21.75" customHeight="1" x14ac:dyDescent="0.15">
      <c r="A5" s="314" t="s">
        <v>101</v>
      </c>
      <c r="B5" s="315"/>
      <c r="C5" s="315"/>
      <c r="D5" s="315"/>
      <c r="E5" s="315"/>
      <c r="F5" s="316"/>
      <c r="G5" s="323" t="s">
        <v>316</v>
      </c>
      <c r="H5" s="324"/>
      <c r="I5" s="324"/>
      <c r="J5" s="324"/>
      <c r="K5" s="324"/>
      <c r="L5" s="324"/>
      <c r="M5" s="324"/>
      <c r="N5" s="324"/>
      <c r="O5" s="325"/>
      <c r="P5" s="42"/>
      <c r="Q5" s="42"/>
      <c r="R5" s="42"/>
      <c r="S5" s="42"/>
      <c r="T5" s="42"/>
      <c r="U5" s="42"/>
      <c r="V5" s="42"/>
      <c r="W5" s="42"/>
      <c r="X5" s="42"/>
      <c r="Y5" s="42"/>
      <c r="Z5" s="42"/>
      <c r="AA5" s="42"/>
      <c r="AB5" s="42"/>
      <c r="AC5" s="42"/>
      <c r="AD5" s="43"/>
    </row>
    <row r="6" spans="1:30" ht="16.5" customHeight="1" x14ac:dyDescent="0.15">
      <c r="A6" s="317"/>
      <c r="B6" s="318"/>
      <c r="C6" s="318"/>
      <c r="D6" s="318"/>
      <c r="E6" s="318"/>
      <c r="F6" s="319"/>
      <c r="G6" s="206" t="s">
        <v>292</v>
      </c>
      <c r="H6" s="29"/>
      <c r="I6" s="29"/>
      <c r="J6" s="29"/>
      <c r="K6" s="29"/>
      <c r="L6" s="29"/>
      <c r="M6" s="29"/>
      <c r="N6" s="29"/>
      <c r="O6" s="29"/>
      <c r="P6" s="30"/>
      <c r="Q6" s="30"/>
      <c r="R6" s="30"/>
      <c r="S6" s="30"/>
      <c r="T6" s="30"/>
      <c r="U6" s="30"/>
      <c r="V6" s="30"/>
      <c r="W6" s="30"/>
      <c r="X6" s="30"/>
      <c r="Y6" s="30"/>
      <c r="Z6" s="30"/>
      <c r="AA6" s="30"/>
      <c r="AB6" s="30"/>
      <c r="AC6" s="30"/>
      <c r="AD6" s="44"/>
    </row>
    <row r="7" spans="1:30" ht="18" customHeight="1" x14ac:dyDescent="0.15">
      <c r="A7" s="317"/>
      <c r="B7" s="318"/>
      <c r="C7" s="318"/>
      <c r="D7" s="318"/>
      <c r="E7" s="318"/>
      <c r="F7" s="319"/>
      <c r="G7" s="31" t="s">
        <v>199</v>
      </c>
      <c r="H7" s="29"/>
      <c r="I7" s="10"/>
      <c r="J7" s="29"/>
      <c r="K7" s="29"/>
      <c r="L7" s="29"/>
      <c r="M7" s="29"/>
      <c r="N7" s="29"/>
      <c r="O7" s="29"/>
      <c r="P7" s="30"/>
      <c r="Q7" s="30"/>
      <c r="R7" s="30"/>
      <c r="S7" s="30"/>
      <c r="T7" s="30"/>
      <c r="U7" s="30"/>
      <c r="V7" s="30"/>
      <c r="W7" s="30"/>
      <c r="X7" s="30"/>
      <c r="Y7" s="30"/>
      <c r="Z7" s="30"/>
      <c r="AA7" s="30"/>
      <c r="AB7" s="30"/>
      <c r="AC7" s="30"/>
      <c r="AD7" s="44"/>
    </row>
    <row r="8" spans="1:30" ht="14.25" customHeight="1" thickBot="1" x14ac:dyDescent="0.2">
      <c r="A8" s="320"/>
      <c r="B8" s="321"/>
      <c r="C8" s="321"/>
      <c r="D8" s="321"/>
      <c r="E8" s="321"/>
      <c r="F8" s="322"/>
      <c r="G8" s="45" t="s">
        <v>200</v>
      </c>
      <c r="H8" s="46"/>
      <c r="I8" s="47"/>
      <c r="J8" s="46"/>
      <c r="K8" s="46"/>
      <c r="L8" s="46"/>
      <c r="M8" s="46"/>
      <c r="N8" s="46"/>
      <c r="O8" s="46"/>
      <c r="P8" s="47"/>
      <c r="Q8" s="47"/>
      <c r="R8" s="47"/>
      <c r="S8" s="47"/>
      <c r="T8" s="47"/>
      <c r="U8" s="47"/>
      <c r="V8" s="47"/>
      <c r="W8" s="47"/>
      <c r="X8" s="47"/>
      <c r="Y8" s="47"/>
      <c r="Z8" s="47"/>
      <c r="AA8" s="47"/>
      <c r="AB8" s="47"/>
      <c r="AC8" s="47"/>
      <c r="AD8" s="48"/>
    </row>
    <row r="9" spans="1:30" ht="26.1" customHeight="1" x14ac:dyDescent="0.15">
      <c r="A9" s="326" t="s">
        <v>3</v>
      </c>
      <c r="B9" s="329" t="s">
        <v>4</v>
      </c>
      <c r="C9" s="329"/>
      <c r="D9" s="329"/>
      <c r="E9" s="329"/>
      <c r="F9" s="329"/>
      <c r="G9" s="330"/>
      <c r="H9" s="331"/>
      <c r="I9" s="331"/>
      <c r="J9" s="331"/>
      <c r="K9" s="331"/>
      <c r="L9" s="331"/>
      <c r="M9" s="331"/>
      <c r="N9" s="331"/>
      <c r="O9" s="331"/>
      <c r="P9" s="331"/>
      <c r="Q9" s="331"/>
      <c r="R9" s="331"/>
      <c r="S9" s="331"/>
      <c r="T9" s="331"/>
      <c r="U9" s="331"/>
      <c r="V9" s="331"/>
      <c r="W9" s="331"/>
      <c r="X9" s="331"/>
      <c r="Y9" s="331"/>
      <c r="Z9" s="331"/>
      <c r="AA9" s="331"/>
      <c r="AB9" s="331"/>
      <c r="AC9" s="331"/>
      <c r="AD9" s="332"/>
    </row>
    <row r="10" spans="1:30" ht="26.1" customHeight="1" x14ac:dyDescent="0.15">
      <c r="A10" s="327"/>
      <c r="B10" s="333" t="s">
        <v>5</v>
      </c>
      <c r="C10" s="333"/>
      <c r="D10" s="333"/>
      <c r="E10" s="333"/>
      <c r="F10" s="333"/>
      <c r="G10" s="334"/>
      <c r="H10" s="335"/>
      <c r="I10" s="335"/>
      <c r="J10" s="335"/>
      <c r="K10" s="335"/>
      <c r="L10" s="335"/>
      <c r="M10" s="335"/>
      <c r="N10" s="335"/>
      <c r="O10" s="335"/>
      <c r="P10" s="335"/>
      <c r="Q10" s="335"/>
      <c r="R10" s="335"/>
      <c r="S10" s="335"/>
      <c r="T10" s="335"/>
      <c r="U10" s="335"/>
      <c r="V10" s="335"/>
      <c r="W10" s="335"/>
      <c r="X10" s="335"/>
      <c r="Y10" s="335"/>
      <c r="Z10" s="335"/>
      <c r="AA10" s="335"/>
      <c r="AB10" s="335"/>
      <c r="AC10" s="335"/>
      <c r="AD10" s="336"/>
    </row>
    <row r="11" spans="1:30" ht="26.1" customHeight="1" x14ac:dyDescent="0.15">
      <c r="A11" s="327"/>
      <c r="B11" s="337" t="s">
        <v>6</v>
      </c>
      <c r="C11" s="337"/>
      <c r="D11" s="337"/>
      <c r="E11" s="337"/>
      <c r="F11" s="337"/>
      <c r="G11" s="296"/>
      <c r="H11" s="297"/>
      <c r="I11" s="297"/>
      <c r="J11" s="297"/>
      <c r="K11" s="297"/>
      <c r="L11" s="297"/>
      <c r="M11" s="297"/>
      <c r="N11" s="297"/>
      <c r="O11" s="297"/>
      <c r="P11" s="297"/>
      <c r="Q11" s="297"/>
      <c r="R11" s="298"/>
      <c r="S11" s="299" t="s">
        <v>7</v>
      </c>
      <c r="T11" s="300"/>
      <c r="U11" s="300"/>
      <c r="V11" s="301"/>
      <c r="W11" s="296"/>
      <c r="X11" s="297"/>
      <c r="Y11" s="297"/>
      <c r="Z11" s="297"/>
      <c r="AA11" s="297"/>
      <c r="AB11" s="297"/>
      <c r="AC11" s="297"/>
      <c r="AD11" s="302"/>
    </row>
    <row r="12" spans="1:30" ht="26.1" customHeight="1" x14ac:dyDescent="0.15">
      <c r="A12" s="327"/>
      <c r="B12" s="303" t="s">
        <v>8</v>
      </c>
      <c r="C12" s="303"/>
      <c r="D12" s="303"/>
      <c r="E12" s="303"/>
      <c r="F12" s="303"/>
      <c r="G12" s="303" t="s">
        <v>9</v>
      </c>
      <c r="H12" s="303"/>
      <c r="I12" s="303"/>
      <c r="J12" s="304"/>
      <c r="K12" s="305"/>
      <c r="L12" s="305"/>
      <c r="M12" s="305"/>
      <c r="N12" s="305"/>
      <c r="O12" s="305"/>
      <c r="P12" s="305"/>
      <c r="Q12" s="305"/>
      <c r="R12" s="306"/>
      <c r="S12" s="307" t="s">
        <v>95</v>
      </c>
      <c r="T12" s="308"/>
      <c r="U12" s="308"/>
      <c r="V12" s="309"/>
      <c r="W12" s="310"/>
      <c r="X12" s="311"/>
      <c r="Y12" s="311"/>
      <c r="Z12" s="311"/>
      <c r="AA12" s="311"/>
      <c r="AB12" s="311"/>
      <c r="AC12" s="311"/>
      <c r="AD12" s="312"/>
    </row>
    <row r="13" spans="1:30" ht="24" customHeight="1" thickBot="1" x14ac:dyDescent="0.2">
      <c r="A13" s="328"/>
      <c r="B13" s="338" t="s">
        <v>246</v>
      </c>
      <c r="C13" s="338"/>
      <c r="D13" s="338"/>
      <c r="E13" s="338"/>
      <c r="F13" s="338"/>
      <c r="G13" s="339"/>
      <c r="H13" s="340"/>
      <c r="I13" s="340"/>
      <c r="J13" s="340"/>
      <c r="K13" s="340"/>
      <c r="L13" s="340"/>
      <c r="M13" s="192" t="s">
        <v>247</v>
      </c>
      <c r="N13" s="341"/>
      <c r="O13" s="341"/>
      <c r="P13" s="341"/>
      <c r="Q13" s="341"/>
      <c r="R13" s="341"/>
      <c r="S13" s="341"/>
      <c r="T13" s="341"/>
      <c r="U13" s="341"/>
      <c r="V13" s="341"/>
      <c r="W13" s="341"/>
      <c r="X13" s="341"/>
      <c r="Y13" s="341"/>
      <c r="Z13" s="341"/>
      <c r="AA13" s="341"/>
      <c r="AB13" s="341"/>
      <c r="AC13" s="341"/>
      <c r="AD13" s="342"/>
    </row>
    <row r="14" spans="1:30" ht="24" customHeight="1" x14ac:dyDescent="0.15">
      <c r="A14" s="344" t="s">
        <v>10</v>
      </c>
      <c r="B14" s="347" t="s">
        <v>11</v>
      </c>
      <c r="C14" s="329"/>
      <c r="D14" s="329"/>
      <c r="E14" s="329"/>
      <c r="F14" s="329"/>
      <c r="G14" s="348"/>
      <c r="H14" s="349"/>
      <c r="I14" s="349"/>
      <c r="J14" s="349"/>
      <c r="K14" s="349"/>
      <c r="L14" s="349"/>
      <c r="M14" s="349"/>
      <c r="N14" s="349"/>
      <c r="O14" s="349"/>
      <c r="P14" s="349"/>
      <c r="Q14" s="349"/>
      <c r="R14" s="349"/>
      <c r="S14" s="349"/>
      <c r="T14" s="349"/>
      <c r="U14" s="349"/>
      <c r="V14" s="350"/>
      <c r="W14" s="351" t="s">
        <v>12</v>
      </c>
      <c r="X14" s="352"/>
      <c r="Y14" s="353"/>
      <c r="Z14" s="354" t="s">
        <v>13</v>
      </c>
      <c r="AA14" s="355"/>
      <c r="AB14" s="355"/>
      <c r="AC14" s="355"/>
      <c r="AD14" s="356"/>
    </row>
    <row r="15" spans="1:30" ht="24" customHeight="1" x14ac:dyDescent="0.15">
      <c r="A15" s="345"/>
      <c r="B15" s="357" t="s">
        <v>14</v>
      </c>
      <c r="C15" s="333"/>
      <c r="D15" s="333"/>
      <c r="E15" s="333"/>
      <c r="F15" s="33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302"/>
    </row>
    <row r="16" spans="1:30" ht="24" customHeight="1" x14ac:dyDescent="0.15">
      <c r="A16" s="345"/>
      <c r="B16" s="337" t="s">
        <v>248</v>
      </c>
      <c r="C16" s="337"/>
      <c r="D16" s="337"/>
      <c r="E16" s="337"/>
      <c r="F16" s="337"/>
      <c r="G16" s="372"/>
      <c r="H16" s="373"/>
      <c r="I16" s="373"/>
      <c r="J16" s="373"/>
      <c r="K16" s="373"/>
      <c r="L16" s="373"/>
      <c r="M16" s="193" t="s">
        <v>247</v>
      </c>
      <c r="N16" s="374"/>
      <c r="O16" s="374"/>
      <c r="P16" s="374"/>
      <c r="Q16" s="374"/>
      <c r="R16" s="374"/>
      <c r="S16" s="374"/>
      <c r="T16" s="374"/>
      <c r="U16" s="374"/>
      <c r="V16" s="374"/>
      <c r="W16" s="374"/>
      <c r="X16" s="374"/>
      <c r="Y16" s="374"/>
      <c r="Z16" s="374"/>
      <c r="AA16" s="374"/>
      <c r="AB16" s="374"/>
      <c r="AC16" s="374"/>
      <c r="AD16" s="375"/>
    </row>
    <row r="17" spans="1:31" ht="29.25" customHeight="1" x14ac:dyDescent="0.15">
      <c r="A17" s="345"/>
      <c r="B17" s="376" t="s">
        <v>15</v>
      </c>
      <c r="C17" s="377"/>
      <c r="D17" s="377"/>
      <c r="E17" s="377"/>
      <c r="F17" s="378"/>
      <c r="G17" s="379" t="s">
        <v>16</v>
      </c>
      <c r="H17" s="380"/>
      <c r="I17" s="381"/>
      <c r="J17" s="382"/>
      <c r="K17" s="382"/>
      <c r="L17" s="382"/>
      <c r="M17" s="382"/>
      <c r="N17" s="382"/>
      <c r="O17" s="382"/>
      <c r="P17" s="382"/>
      <c r="Q17" s="382"/>
      <c r="R17" s="383"/>
      <c r="S17" s="379" t="s">
        <v>17</v>
      </c>
      <c r="T17" s="380"/>
      <c r="U17" s="381"/>
      <c r="V17" s="382"/>
      <c r="W17" s="382"/>
      <c r="X17" s="382"/>
      <c r="Y17" s="382"/>
      <c r="Z17" s="382"/>
      <c r="AA17" s="382"/>
      <c r="AB17" s="382"/>
      <c r="AC17" s="382"/>
      <c r="AD17" s="384"/>
    </row>
    <row r="18" spans="1:31" ht="17.25" customHeight="1" x14ac:dyDescent="0.15">
      <c r="A18" s="345"/>
      <c r="B18" s="376"/>
      <c r="C18" s="377"/>
      <c r="D18" s="377"/>
      <c r="E18" s="377"/>
      <c r="F18" s="378"/>
      <c r="G18" s="385" t="s">
        <v>18</v>
      </c>
      <c r="H18" s="386"/>
      <c r="I18" s="387"/>
      <c r="J18" s="388"/>
      <c r="K18" s="388"/>
      <c r="L18" s="388"/>
      <c r="M18" s="388"/>
      <c r="N18" s="388"/>
      <c r="O18" s="388"/>
      <c r="P18" s="388"/>
      <c r="Q18" s="388"/>
      <c r="R18" s="17" t="s">
        <v>19</v>
      </c>
      <c r="S18" s="358" t="s">
        <v>18</v>
      </c>
      <c r="T18" s="359"/>
      <c r="U18" s="360"/>
      <c r="V18" s="361"/>
      <c r="W18" s="361"/>
      <c r="X18" s="361"/>
      <c r="Y18" s="361"/>
      <c r="Z18" s="361"/>
      <c r="AA18" s="361"/>
      <c r="AB18" s="361"/>
      <c r="AC18" s="361"/>
      <c r="AD18" s="4" t="s">
        <v>19</v>
      </c>
    </row>
    <row r="19" spans="1:31" ht="49.5" customHeight="1" x14ac:dyDescent="0.15">
      <c r="A19" s="345"/>
      <c r="B19" s="362" t="s">
        <v>83</v>
      </c>
      <c r="C19" s="363"/>
      <c r="D19" s="363"/>
      <c r="E19" s="363"/>
      <c r="F19" s="364"/>
      <c r="G19" s="365"/>
      <c r="H19" s="366"/>
      <c r="I19" s="366"/>
      <c r="J19" s="366"/>
      <c r="K19" s="366"/>
      <c r="L19" s="366"/>
      <c r="M19" s="366"/>
      <c r="N19" s="366"/>
      <c r="O19" s="366"/>
      <c r="P19" s="366"/>
      <c r="Q19" s="366"/>
      <c r="R19" s="367"/>
      <c r="S19" s="334"/>
      <c r="T19" s="335"/>
      <c r="U19" s="335"/>
      <c r="V19" s="335"/>
      <c r="W19" s="335"/>
      <c r="X19" s="335"/>
      <c r="Y19" s="335"/>
      <c r="Z19" s="335"/>
      <c r="AA19" s="335"/>
      <c r="AB19" s="335"/>
      <c r="AC19" s="335"/>
      <c r="AD19" s="336"/>
    </row>
    <row r="20" spans="1:31" ht="26.25" customHeight="1" x14ac:dyDescent="0.15">
      <c r="A20" s="345"/>
      <c r="B20" s="368" t="s">
        <v>85</v>
      </c>
      <c r="C20" s="369"/>
      <c r="D20" s="369"/>
      <c r="E20" s="369"/>
      <c r="F20" s="370"/>
      <c r="G20" s="19" t="s">
        <v>86</v>
      </c>
      <c r="H20" s="20"/>
      <c r="I20" s="20"/>
      <c r="J20" s="20"/>
      <c r="K20" s="20"/>
      <c r="L20" s="20"/>
      <c r="M20" s="20"/>
      <c r="N20" s="20"/>
      <c r="O20" s="20"/>
      <c r="P20" s="20" t="s">
        <v>91</v>
      </c>
      <c r="Q20" s="186" t="s">
        <v>87</v>
      </c>
      <c r="R20" s="186"/>
      <c r="S20" s="186" t="s">
        <v>88</v>
      </c>
      <c r="T20" s="186"/>
      <c r="U20" s="371" t="s">
        <v>89</v>
      </c>
      <c r="V20" s="371"/>
      <c r="W20" s="186"/>
      <c r="X20" s="186" t="s">
        <v>88</v>
      </c>
      <c r="Y20" s="186"/>
      <c r="Z20" s="186" t="s">
        <v>90</v>
      </c>
      <c r="AA20" s="20"/>
      <c r="AB20" s="20" t="s">
        <v>92</v>
      </c>
      <c r="AC20" s="20"/>
      <c r="AD20" s="49"/>
    </row>
    <row r="21" spans="1:31" ht="26.1" customHeight="1" x14ac:dyDescent="0.15">
      <c r="A21" s="345"/>
      <c r="B21" s="368" t="s">
        <v>20</v>
      </c>
      <c r="C21" s="369"/>
      <c r="D21" s="369"/>
      <c r="E21" s="369"/>
      <c r="F21" s="369"/>
      <c r="G21" s="258" t="s">
        <v>251</v>
      </c>
      <c r="H21" s="259"/>
      <c r="I21" s="259"/>
      <c r="J21" s="259"/>
      <c r="K21" s="259"/>
      <c r="L21" s="259"/>
      <c r="M21" s="259"/>
      <c r="N21" s="259"/>
      <c r="O21" s="259"/>
      <c r="P21" s="259"/>
      <c r="Q21" s="259"/>
      <c r="R21" s="260"/>
      <c r="S21" s="258" t="s">
        <v>21</v>
      </c>
      <c r="T21" s="259"/>
      <c r="U21" s="259"/>
      <c r="V21" s="259"/>
      <c r="W21" s="259"/>
      <c r="X21" s="259"/>
      <c r="Y21" s="259"/>
      <c r="Z21" s="259"/>
      <c r="AA21" s="259"/>
      <c r="AB21" s="259"/>
      <c r="AC21" s="259"/>
      <c r="AD21" s="389"/>
    </row>
    <row r="22" spans="1:31" ht="24.95" customHeight="1" x14ac:dyDescent="0.15">
      <c r="A22" s="345"/>
      <c r="B22" s="390" t="s">
        <v>249</v>
      </c>
      <c r="C22" s="391"/>
      <c r="D22" s="391"/>
      <c r="E22" s="391"/>
      <c r="F22" s="392"/>
      <c r="G22" s="368" t="s">
        <v>22</v>
      </c>
      <c r="H22" s="301"/>
      <c r="I22" s="259"/>
      <c r="J22" s="259"/>
      <c r="K22" s="259"/>
      <c r="L22" s="186" t="s">
        <v>23</v>
      </c>
      <c r="M22" s="299" t="s">
        <v>24</v>
      </c>
      <c r="N22" s="301"/>
      <c r="O22" s="259"/>
      <c r="P22" s="259"/>
      <c r="Q22" s="259"/>
      <c r="R22" s="187" t="s">
        <v>23</v>
      </c>
      <c r="S22" s="368" t="s">
        <v>22</v>
      </c>
      <c r="T22" s="301"/>
      <c r="U22" s="259"/>
      <c r="V22" s="259"/>
      <c r="W22" s="259"/>
      <c r="X22" s="186" t="s">
        <v>23</v>
      </c>
      <c r="Y22" s="299" t="s">
        <v>24</v>
      </c>
      <c r="Z22" s="301"/>
      <c r="AA22" s="259"/>
      <c r="AB22" s="259"/>
      <c r="AC22" s="259"/>
      <c r="AD22" s="189" t="s">
        <v>23</v>
      </c>
    </row>
    <row r="23" spans="1:31" ht="24.95" customHeight="1" x14ac:dyDescent="0.15">
      <c r="A23" s="345"/>
      <c r="B23" s="376"/>
      <c r="C23" s="377"/>
      <c r="D23" s="377"/>
      <c r="E23" s="377"/>
      <c r="F23" s="378"/>
      <c r="G23" s="368" t="s">
        <v>25</v>
      </c>
      <c r="H23" s="301"/>
      <c r="I23" s="259"/>
      <c r="J23" s="259"/>
      <c r="K23" s="259"/>
      <c r="L23" s="5" t="s">
        <v>23</v>
      </c>
      <c r="M23" s="299" t="s">
        <v>26</v>
      </c>
      <c r="N23" s="301"/>
      <c r="O23" s="259"/>
      <c r="P23" s="259"/>
      <c r="Q23" s="259"/>
      <c r="R23" s="6" t="s">
        <v>23</v>
      </c>
      <c r="S23" s="368" t="s">
        <v>25</v>
      </c>
      <c r="T23" s="301"/>
      <c r="U23" s="259"/>
      <c r="V23" s="259"/>
      <c r="W23" s="259"/>
      <c r="X23" s="5" t="s">
        <v>23</v>
      </c>
      <c r="Y23" s="299" t="s">
        <v>26</v>
      </c>
      <c r="Z23" s="301"/>
      <c r="AA23" s="259"/>
      <c r="AB23" s="259"/>
      <c r="AC23" s="259"/>
      <c r="AD23" s="7" t="s">
        <v>23</v>
      </c>
    </row>
    <row r="24" spans="1:31" ht="24.95" customHeight="1" x14ac:dyDescent="0.15">
      <c r="A24" s="345"/>
      <c r="B24" s="376"/>
      <c r="C24" s="377"/>
      <c r="D24" s="377"/>
      <c r="E24" s="377"/>
      <c r="F24" s="378"/>
      <c r="G24" s="368" t="s">
        <v>27</v>
      </c>
      <c r="H24" s="301"/>
      <c r="I24" s="259"/>
      <c r="J24" s="259"/>
      <c r="K24" s="259"/>
      <c r="L24" s="5" t="s">
        <v>23</v>
      </c>
      <c r="M24" s="299" t="s">
        <v>250</v>
      </c>
      <c r="N24" s="301"/>
      <c r="O24" s="259"/>
      <c r="P24" s="259"/>
      <c r="Q24" s="259"/>
      <c r="R24" s="6" t="s">
        <v>23</v>
      </c>
      <c r="S24" s="368" t="s">
        <v>27</v>
      </c>
      <c r="T24" s="301"/>
      <c r="U24" s="259"/>
      <c r="V24" s="259"/>
      <c r="W24" s="259"/>
      <c r="X24" s="5" t="s">
        <v>23</v>
      </c>
      <c r="Y24" s="299" t="s">
        <v>250</v>
      </c>
      <c r="Z24" s="301"/>
      <c r="AA24" s="259"/>
      <c r="AB24" s="259"/>
      <c r="AC24" s="259"/>
      <c r="AD24" s="7" t="s">
        <v>23</v>
      </c>
    </row>
    <row r="25" spans="1:31" ht="18" customHeight="1" x14ac:dyDescent="0.15">
      <c r="A25" s="345"/>
      <c r="B25" s="368" t="s">
        <v>28</v>
      </c>
      <c r="C25" s="369"/>
      <c r="D25" s="369"/>
      <c r="E25" s="369"/>
      <c r="F25" s="370"/>
      <c r="G25" s="258" t="s">
        <v>29</v>
      </c>
      <c r="H25" s="259"/>
      <c r="I25" s="259"/>
      <c r="J25" s="259"/>
      <c r="K25" s="259"/>
      <c r="L25" s="259"/>
      <c r="M25" s="259"/>
      <c r="N25" s="259"/>
      <c r="O25" s="259"/>
      <c r="P25" s="259"/>
      <c r="Q25" s="259"/>
      <c r="R25" s="260"/>
      <c r="S25" s="258" t="s">
        <v>29</v>
      </c>
      <c r="T25" s="259"/>
      <c r="U25" s="259"/>
      <c r="V25" s="259"/>
      <c r="W25" s="259"/>
      <c r="X25" s="259"/>
      <c r="Y25" s="259"/>
      <c r="Z25" s="259"/>
      <c r="AA25" s="259"/>
      <c r="AB25" s="259"/>
      <c r="AC25" s="259"/>
      <c r="AD25" s="389"/>
    </row>
    <row r="26" spans="1:31" ht="23.25" customHeight="1" x14ac:dyDescent="0.15">
      <c r="A26" s="345"/>
      <c r="B26" s="368" t="s">
        <v>81</v>
      </c>
      <c r="C26" s="369"/>
      <c r="D26" s="369"/>
      <c r="E26" s="369"/>
      <c r="F26" s="370"/>
      <c r="G26" s="258" t="s">
        <v>252</v>
      </c>
      <c r="H26" s="259"/>
      <c r="I26" s="259"/>
      <c r="J26" s="259"/>
      <c r="K26" s="259"/>
      <c r="L26" s="259"/>
      <c r="M26" s="259"/>
      <c r="N26" s="259"/>
      <c r="O26" s="259"/>
      <c r="P26" s="259"/>
      <c r="Q26" s="259"/>
      <c r="R26" s="260"/>
      <c r="S26" s="258" t="s">
        <v>31</v>
      </c>
      <c r="T26" s="259"/>
      <c r="U26" s="259"/>
      <c r="V26" s="259"/>
      <c r="W26" s="259"/>
      <c r="X26" s="259"/>
      <c r="Y26" s="259"/>
      <c r="Z26" s="259"/>
      <c r="AA26" s="259"/>
      <c r="AB26" s="259"/>
      <c r="AC26" s="259"/>
      <c r="AD26" s="389"/>
    </row>
    <row r="27" spans="1:31" ht="23.25" customHeight="1" x14ac:dyDescent="0.15">
      <c r="A27" s="345"/>
      <c r="B27" s="368" t="s">
        <v>30</v>
      </c>
      <c r="C27" s="369"/>
      <c r="D27" s="369"/>
      <c r="E27" s="369"/>
      <c r="F27" s="370"/>
      <c r="G27" s="258" t="s">
        <v>252</v>
      </c>
      <c r="H27" s="259"/>
      <c r="I27" s="259"/>
      <c r="J27" s="259"/>
      <c r="K27" s="259"/>
      <c r="L27" s="259"/>
      <c r="M27" s="259"/>
      <c r="N27" s="259"/>
      <c r="O27" s="259"/>
      <c r="P27" s="259"/>
      <c r="Q27" s="259"/>
      <c r="R27" s="260"/>
      <c r="S27" s="258" t="s">
        <v>31</v>
      </c>
      <c r="T27" s="259"/>
      <c r="U27" s="259"/>
      <c r="V27" s="259"/>
      <c r="W27" s="259"/>
      <c r="X27" s="259"/>
      <c r="Y27" s="259"/>
      <c r="Z27" s="259"/>
      <c r="AA27" s="259"/>
      <c r="AB27" s="259"/>
      <c r="AC27" s="259"/>
      <c r="AD27" s="389"/>
    </row>
    <row r="28" spans="1:31" ht="18" customHeight="1" thickBot="1" x14ac:dyDescent="0.2">
      <c r="A28" s="346"/>
      <c r="B28" s="416" t="s">
        <v>32</v>
      </c>
      <c r="C28" s="417"/>
      <c r="D28" s="417"/>
      <c r="E28" s="417"/>
      <c r="F28" s="418"/>
      <c r="G28" s="419" t="s">
        <v>33</v>
      </c>
      <c r="H28" s="420"/>
      <c r="I28" s="420"/>
      <c r="J28" s="420"/>
      <c r="K28" s="420"/>
      <c r="L28" s="420"/>
      <c r="M28" s="420"/>
      <c r="N28" s="420"/>
      <c r="O28" s="420"/>
      <c r="P28" s="420"/>
      <c r="Q28" s="420"/>
      <c r="R28" s="420"/>
      <c r="S28" s="419" t="s">
        <v>33</v>
      </c>
      <c r="T28" s="420"/>
      <c r="U28" s="420"/>
      <c r="V28" s="420"/>
      <c r="W28" s="420"/>
      <c r="X28" s="420"/>
      <c r="Y28" s="420"/>
      <c r="Z28" s="420"/>
      <c r="AA28" s="420"/>
      <c r="AB28" s="420"/>
      <c r="AC28" s="420"/>
      <c r="AD28" s="421"/>
    </row>
    <row r="29" spans="1:31" ht="30.75" customHeight="1" x14ac:dyDescent="0.15">
      <c r="A29" s="393" t="s">
        <v>34</v>
      </c>
      <c r="B29" s="352"/>
      <c r="C29" s="352"/>
      <c r="D29" s="353"/>
      <c r="E29" s="394"/>
      <c r="F29" s="395"/>
      <c r="G29" s="395"/>
      <c r="H29" s="395"/>
      <c r="I29" s="395"/>
      <c r="J29" s="395"/>
      <c r="K29" s="396"/>
      <c r="L29" s="397" t="s">
        <v>106</v>
      </c>
      <c r="M29" s="398"/>
      <c r="N29" s="398"/>
      <c r="O29" s="398"/>
      <c r="P29" s="398"/>
      <c r="Q29" s="398"/>
      <c r="R29" s="398"/>
      <c r="S29" s="399"/>
      <c r="T29" s="354"/>
      <c r="U29" s="355"/>
      <c r="V29" s="355"/>
      <c r="W29" s="355"/>
      <c r="X29" s="355"/>
      <c r="Y29" s="355"/>
      <c r="Z29" s="355"/>
      <c r="AA29" s="355"/>
      <c r="AB29" s="355"/>
      <c r="AC29" s="355"/>
      <c r="AD29" s="356"/>
    </row>
    <row r="30" spans="1:31" ht="18" customHeight="1" x14ac:dyDescent="0.15">
      <c r="A30" s="400" t="s">
        <v>109</v>
      </c>
      <c r="B30" s="401"/>
      <c r="C30" s="401"/>
      <c r="D30" s="402"/>
      <c r="E30" s="33" t="s">
        <v>105</v>
      </c>
      <c r="F30" s="34"/>
      <c r="G30" s="34"/>
      <c r="H30" s="34"/>
      <c r="I30" s="34"/>
      <c r="J30" s="34"/>
      <c r="K30" s="34"/>
      <c r="L30" s="34"/>
      <c r="M30" s="34"/>
      <c r="N30" s="34"/>
      <c r="O30" s="207"/>
      <c r="P30" s="207"/>
      <c r="Q30" s="207"/>
      <c r="R30" s="207"/>
      <c r="S30" s="207"/>
      <c r="T30" s="35"/>
      <c r="U30" s="35"/>
      <c r="V30" s="35"/>
      <c r="W30" s="35"/>
      <c r="X30" s="35"/>
      <c r="Y30" s="35"/>
      <c r="Z30" s="35"/>
      <c r="AA30" s="35"/>
      <c r="AB30" s="35"/>
      <c r="AC30" s="35"/>
      <c r="AD30" s="36"/>
    </row>
    <row r="31" spans="1:31" ht="12" customHeight="1" thickBot="1" x14ac:dyDescent="0.2">
      <c r="A31" s="403"/>
      <c r="B31" s="404"/>
      <c r="C31" s="404"/>
      <c r="D31" s="405"/>
      <c r="E31" s="37" t="s">
        <v>107</v>
      </c>
      <c r="F31" s="38"/>
      <c r="G31" s="38"/>
      <c r="H31" s="38"/>
      <c r="I31" s="38"/>
      <c r="J31" s="38"/>
      <c r="K31" s="38"/>
      <c r="L31" s="38"/>
      <c r="M31" s="38"/>
      <c r="N31" s="38"/>
      <c r="O31" s="39"/>
      <c r="P31" s="39"/>
      <c r="Q31" s="39"/>
      <c r="R31" s="39"/>
      <c r="S31" s="39"/>
      <c r="T31" s="40"/>
      <c r="U31" s="40"/>
      <c r="V31" s="40"/>
      <c r="W31" s="40"/>
      <c r="X31" s="40"/>
      <c r="Y31" s="40"/>
      <c r="Z31" s="40"/>
      <c r="AA31" s="40"/>
      <c r="AB31" s="40"/>
      <c r="AC31" s="40"/>
      <c r="AD31" s="41"/>
    </row>
    <row r="32" spans="1:31" ht="26.25" customHeight="1" x14ac:dyDescent="0.15">
      <c r="A32" s="406" t="s">
        <v>314</v>
      </c>
      <c r="B32" s="407"/>
      <c r="C32" s="407"/>
      <c r="D32" s="408"/>
      <c r="E32" s="415" t="s">
        <v>299</v>
      </c>
      <c r="F32" s="415"/>
      <c r="G32" s="415"/>
      <c r="H32" s="540"/>
      <c r="I32" s="541"/>
      <c r="J32" s="541"/>
      <c r="K32" s="541"/>
      <c r="L32" s="541"/>
      <c r="M32" s="541"/>
      <c r="N32" s="541"/>
      <c r="O32" s="541"/>
      <c r="P32" s="541"/>
      <c r="Q32" s="541"/>
      <c r="R32" s="541"/>
      <c r="S32" s="541"/>
      <c r="T32" s="541"/>
      <c r="U32" s="541"/>
      <c r="V32" s="541"/>
      <c r="W32" s="541"/>
      <c r="X32" s="541"/>
      <c r="Y32" s="541"/>
      <c r="Z32" s="541"/>
      <c r="AA32" s="541"/>
      <c r="AB32" s="541"/>
      <c r="AC32" s="541"/>
      <c r="AD32" s="542"/>
      <c r="AE32" s="237"/>
    </row>
    <row r="33" spans="1:31" ht="45.75" customHeight="1" x14ac:dyDescent="0.15">
      <c r="A33" s="409"/>
      <c r="B33" s="410"/>
      <c r="C33" s="410"/>
      <c r="D33" s="411"/>
      <c r="E33" s="415" t="s">
        <v>300</v>
      </c>
      <c r="F33" s="415"/>
      <c r="G33" s="415"/>
      <c r="H33" s="422" t="s">
        <v>301</v>
      </c>
      <c r="I33" s="423"/>
      <c r="J33" s="423"/>
      <c r="K33" s="423"/>
      <c r="L33" s="423"/>
      <c r="M33" s="423"/>
      <c r="N33" s="415" t="s">
        <v>302</v>
      </c>
      <c r="O33" s="415"/>
      <c r="P33" s="415"/>
      <c r="Q33" s="422" t="s">
        <v>301</v>
      </c>
      <c r="R33" s="423"/>
      <c r="S33" s="423"/>
      <c r="T33" s="423"/>
      <c r="U33" s="423"/>
      <c r="V33" s="423"/>
      <c r="W33" s="415" t="s">
        <v>303</v>
      </c>
      <c r="X33" s="415"/>
      <c r="Y33" s="415"/>
      <c r="Z33" s="422" t="s">
        <v>301</v>
      </c>
      <c r="AA33" s="423"/>
      <c r="AB33" s="423"/>
      <c r="AC33" s="423"/>
      <c r="AD33" s="543"/>
      <c r="AE33" s="238"/>
    </row>
    <row r="34" spans="1:31" ht="60" customHeight="1" x14ac:dyDescent="0.15">
      <c r="A34" s="409"/>
      <c r="B34" s="410"/>
      <c r="C34" s="410"/>
      <c r="D34" s="411"/>
      <c r="E34" s="415" t="s">
        <v>304</v>
      </c>
      <c r="F34" s="415"/>
      <c r="G34" s="415"/>
      <c r="H34" s="422" t="s">
        <v>305</v>
      </c>
      <c r="I34" s="423"/>
      <c r="J34" s="423"/>
      <c r="K34" s="423"/>
      <c r="L34" s="423"/>
      <c r="M34" s="423"/>
      <c r="N34" s="424" t="s">
        <v>306</v>
      </c>
      <c r="O34" s="424"/>
      <c r="P34" s="424"/>
      <c r="Q34" s="424"/>
      <c r="R34" s="424"/>
      <c r="S34" s="424"/>
      <c r="T34" s="424" t="s">
        <v>307</v>
      </c>
      <c r="U34" s="424"/>
      <c r="V34" s="424"/>
      <c r="W34" s="424"/>
      <c r="X34" s="424"/>
      <c r="Y34" s="424"/>
      <c r="Z34" s="544" t="s">
        <v>308</v>
      </c>
      <c r="AA34" s="545"/>
      <c r="AB34" s="545"/>
      <c r="AC34" s="545"/>
      <c r="AD34" s="546"/>
      <c r="AE34" s="241"/>
    </row>
    <row r="35" spans="1:31" ht="17.25" customHeight="1" x14ac:dyDescent="0.15">
      <c r="A35" s="409"/>
      <c r="B35" s="410"/>
      <c r="C35" s="410"/>
      <c r="D35" s="411"/>
      <c r="E35" s="559" t="s">
        <v>309</v>
      </c>
      <c r="F35" s="407"/>
      <c r="G35" s="407"/>
      <c r="H35" s="408"/>
      <c r="I35" s="222"/>
      <c r="J35" s="223" t="s">
        <v>203</v>
      </c>
      <c r="K35" s="224"/>
      <c r="L35" s="224"/>
      <c r="M35" s="225" t="s">
        <v>310</v>
      </c>
      <c r="N35" s="226"/>
      <c r="O35" s="227" t="s">
        <v>203</v>
      </c>
      <c r="P35" s="228"/>
      <c r="Q35" s="227"/>
      <c r="R35" s="562" t="s">
        <v>93</v>
      </c>
      <c r="S35" s="562"/>
      <c r="T35" s="562"/>
      <c r="U35" s="562"/>
      <c r="V35" s="562"/>
      <c r="W35" s="562"/>
      <c r="X35" s="562"/>
      <c r="Y35" s="547" t="s">
        <v>94</v>
      </c>
      <c r="Z35" s="548"/>
      <c r="AA35" s="548"/>
      <c r="AB35" s="548"/>
      <c r="AC35" s="548"/>
      <c r="AD35" s="549"/>
      <c r="AE35" s="242"/>
    </row>
    <row r="36" spans="1:31" ht="18" customHeight="1" x14ac:dyDescent="0.15">
      <c r="A36" s="409"/>
      <c r="B36" s="410"/>
      <c r="C36" s="410"/>
      <c r="D36" s="411"/>
      <c r="E36" s="560"/>
      <c r="F36" s="410"/>
      <c r="G36" s="410"/>
      <c r="H36" s="411"/>
      <c r="I36" s="563"/>
      <c r="J36" s="564"/>
      <c r="K36" s="564"/>
      <c r="L36" s="564"/>
      <c r="M36" s="229" t="s">
        <v>311</v>
      </c>
      <c r="N36" s="565"/>
      <c r="O36" s="566"/>
      <c r="P36" s="566"/>
      <c r="Q36" s="567"/>
      <c r="R36" s="568"/>
      <c r="S36" s="566"/>
      <c r="T36" s="566"/>
      <c r="U36" s="566"/>
      <c r="V36" s="566"/>
      <c r="W36" s="566"/>
      <c r="X36" s="567"/>
      <c r="Y36" s="550"/>
      <c r="Z36" s="551"/>
      <c r="AA36" s="551"/>
      <c r="AB36" s="551"/>
      <c r="AC36" s="551"/>
      <c r="AD36" s="552"/>
      <c r="AE36" s="239"/>
    </row>
    <row r="37" spans="1:31" ht="18" customHeight="1" x14ac:dyDescent="0.15">
      <c r="A37" s="409"/>
      <c r="B37" s="410"/>
      <c r="C37" s="410"/>
      <c r="D37" s="411"/>
      <c r="E37" s="560"/>
      <c r="F37" s="410"/>
      <c r="G37" s="410"/>
      <c r="H37" s="411"/>
      <c r="I37" s="230"/>
      <c r="J37" s="231"/>
      <c r="K37" s="231"/>
      <c r="L37" s="231"/>
      <c r="M37" s="232" t="s">
        <v>312</v>
      </c>
      <c r="N37" s="233"/>
      <c r="O37" s="234"/>
      <c r="P37" s="234"/>
      <c r="Q37" s="235"/>
      <c r="R37" s="236"/>
      <c r="S37" s="234"/>
      <c r="T37" s="234"/>
      <c r="U37" s="234"/>
      <c r="V37" s="234"/>
      <c r="W37" s="234"/>
      <c r="X37" s="235"/>
      <c r="Y37" s="553"/>
      <c r="Z37" s="554"/>
      <c r="AA37" s="554"/>
      <c r="AB37" s="554"/>
      <c r="AC37" s="554"/>
      <c r="AD37" s="555"/>
      <c r="AE37" s="240"/>
    </row>
    <row r="38" spans="1:31" ht="18" customHeight="1" x14ac:dyDescent="0.15">
      <c r="A38" s="409"/>
      <c r="B38" s="410"/>
      <c r="C38" s="410"/>
      <c r="D38" s="411"/>
      <c r="E38" s="560"/>
      <c r="F38" s="410"/>
      <c r="G38" s="410"/>
      <c r="H38" s="411"/>
      <c r="I38" s="569"/>
      <c r="J38" s="570"/>
      <c r="K38" s="570"/>
      <c r="L38" s="570"/>
      <c r="M38" s="232" t="s">
        <v>312</v>
      </c>
      <c r="N38" s="571"/>
      <c r="O38" s="554"/>
      <c r="P38" s="554"/>
      <c r="Q38" s="572"/>
      <c r="R38" s="553"/>
      <c r="S38" s="554"/>
      <c r="T38" s="554"/>
      <c r="U38" s="554"/>
      <c r="V38" s="554"/>
      <c r="W38" s="554"/>
      <c r="X38" s="572"/>
      <c r="Y38" s="553"/>
      <c r="Z38" s="554"/>
      <c r="AA38" s="554"/>
      <c r="AB38" s="554"/>
      <c r="AC38" s="554"/>
      <c r="AD38" s="555"/>
      <c r="AE38" s="239"/>
    </row>
    <row r="39" spans="1:31" ht="18" customHeight="1" thickBot="1" x14ac:dyDescent="0.2">
      <c r="A39" s="412"/>
      <c r="B39" s="413"/>
      <c r="C39" s="413"/>
      <c r="D39" s="414"/>
      <c r="E39" s="561"/>
      <c r="F39" s="413"/>
      <c r="G39" s="413"/>
      <c r="H39" s="414"/>
      <c r="I39" s="573"/>
      <c r="J39" s="574"/>
      <c r="K39" s="574"/>
      <c r="L39" s="574"/>
      <c r="M39" s="243" t="s">
        <v>313</v>
      </c>
      <c r="N39" s="575"/>
      <c r="O39" s="557"/>
      <c r="P39" s="557"/>
      <c r="Q39" s="576"/>
      <c r="R39" s="556"/>
      <c r="S39" s="557"/>
      <c r="T39" s="557"/>
      <c r="U39" s="557"/>
      <c r="V39" s="557"/>
      <c r="W39" s="557"/>
      <c r="X39" s="576"/>
      <c r="Y39" s="556"/>
      <c r="Z39" s="557"/>
      <c r="AA39" s="557"/>
      <c r="AB39" s="557"/>
      <c r="AC39" s="557"/>
      <c r="AD39" s="558"/>
      <c r="AE39" s="239"/>
    </row>
    <row r="40" spans="1:31" ht="27.75" customHeight="1" x14ac:dyDescent="0.15">
      <c r="A40" s="425" t="s">
        <v>35</v>
      </c>
      <c r="B40" s="426"/>
      <c r="C40" s="426"/>
      <c r="D40" s="427"/>
      <c r="E40" s="431" t="s">
        <v>36</v>
      </c>
      <c r="F40" s="432"/>
      <c r="G40" s="433"/>
      <c r="H40" s="354" t="s">
        <v>253</v>
      </c>
      <c r="I40" s="355"/>
      <c r="J40" s="355"/>
      <c r="K40" s="355"/>
      <c r="L40" s="355"/>
      <c r="M40" s="434"/>
      <c r="N40" s="351" t="s">
        <v>37</v>
      </c>
      <c r="O40" s="352"/>
      <c r="P40" s="353"/>
      <c r="Q40" s="354" t="s">
        <v>254</v>
      </c>
      <c r="R40" s="355"/>
      <c r="S40" s="355"/>
      <c r="T40" s="355"/>
      <c r="U40" s="355"/>
      <c r="V40" s="434"/>
      <c r="W40" s="351" t="s">
        <v>38</v>
      </c>
      <c r="X40" s="352"/>
      <c r="Y40" s="353"/>
      <c r="Z40" s="435" t="s">
        <v>39</v>
      </c>
      <c r="AA40" s="436"/>
      <c r="AB40" s="436"/>
      <c r="AC40" s="436"/>
      <c r="AD40" s="437"/>
      <c r="AE40" s="10"/>
    </row>
    <row r="41" spans="1:31" ht="27" customHeight="1" thickBot="1" x14ac:dyDescent="0.2">
      <c r="A41" s="428"/>
      <c r="B41" s="429"/>
      <c r="C41" s="429"/>
      <c r="D41" s="430"/>
      <c r="E41" s="438" t="s">
        <v>40</v>
      </c>
      <c r="F41" s="439"/>
      <c r="G41" s="440"/>
      <c r="H41" s="419" t="s">
        <v>41</v>
      </c>
      <c r="I41" s="420"/>
      <c r="J41" s="420"/>
      <c r="K41" s="420"/>
      <c r="L41" s="50"/>
      <c r="M41" s="51" t="s">
        <v>19</v>
      </c>
      <c r="N41" s="441" t="s">
        <v>42</v>
      </c>
      <c r="O41" s="442"/>
      <c r="P41" s="442"/>
      <c r="Q41" s="443" t="s">
        <v>43</v>
      </c>
      <c r="R41" s="444"/>
      <c r="S41" s="444"/>
      <c r="T41" s="444"/>
      <c r="U41" s="444"/>
      <c r="V41" s="444"/>
      <c r="W41" s="444"/>
      <c r="X41" s="445"/>
      <c r="Y41" s="438" t="s">
        <v>44</v>
      </c>
      <c r="Z41" s="439"/>
      <c r="AA41" s="440"/>
      <c r="AB41" s="443"/>
      <c r="AC41" s="444"/>
      <c r="AD41" s="190" t="s">
        <v>19</v>
      </c>
    </row>
    <row r="42" spans="1:31" ht="24.95" customHeight="1" x14ac:dyDescent="0.15">
      <c r="A42" s="446" t="s">
        <v>271</v>
      </c>
      <c r="B42" s="447"/>
      <c r="C42" s="447"/>
      <c r="D42" s="448"/>
      <c r="E42" s="451" t="s">
        <v>82</v>
      </c>
      <c r="F42" s="452"/>
      <c r="G42" s="452"/>
      <c r="H42" s="452"/>
      <c r="I42" s="452"/>
      <c r="J42" s="453"/>
      <c r="K42" s="457" t="s">
        <v>47</v>
      </c>
      <c r="L42" s="458"/>
      <c r="M42" s="458"/>
      <c r="N42" s="459"/>
      <c r="O42" s="457" t="s">
        <v>48</v>
      </c>
      <c r="P42" s="458"/>
      <c r="Q42" s="458"/>
      <c r="R42" s="459"/>
      <c r="S42" s="457" t="s">
        <v>49</v>
      </c>
      <c r="T42" s="458"/>
      <c r="U42" s="458"/>
      <c r="V42" s="459"/>
      <c r="W42" s="457" t="s">
        <v>50</v>
      </c>
      <c r="X42" s="458"/>
      <c r="Y42" s="458"/>
      <c r="Z42" s="459"/>
      <c r="AA42" s="457" t="s">
        <v>51</v>
      </c>
      <c r="AB42" s="458"/>
      <c r="AC42" s="458"/>
      <c r="AD42" s="466"/>
    </row>
    <row r="43" spans="1:31" ht="24.95" customHeight="1" x14ac:dyDescent="0.15">
      <c r="A43" s="449"/>
      <c r="B43" s="450"/>
      <c r="C43" s="450"/>
      <c r="D43" s="386"/>
      <c r="E43" s="454"/>
      <c r="F43" s="455"/>
      <c r="G43" s="455"/>
      <c r="H43" s="455"/>
      <c r="I43" s="455"/>
      <c r="J43" s="456"/>
      <c r="K43" s="255"/>
      <c r="L43" s="256"/>
      <c r="M43" s="256"/>
      <c r="N43" s="185" t="s">
        <v>52</v>
      </c>
      <c r="O43" s="255"/>
      <c r="P43" s="256"/>
      <c r="Q43" s="256"/>
      <c r="R43" s="185" t="s">
        <v>52</v>
      </c>
      <c r="S43" s="255"/>
      <c r="T43" s="256"/>
      <c r="U43" s="256"/>
      <c r="V43" s="185" t="s">
        <v>52</v>
      </c>
      <c r="W43" s="255"/>
      <c r="X43" s="256"/>
      <c r="Y43" s="256"/>
      <c r="Z43" s="185" t="s">
        <v>52</v>
      </c>
      <c r="AA43" s="255"/>
      <c r="AB43" s="256"/>
      <c r="AC43" s="256"/>
      <c r="AD43" s="52" t="s">
        <v>52</v>
      </c>
    </row>
    <row r="44" spans="1:31" ht="24.95" customHeight="1" x14ac:dyDescent="0.15">
      <c r="A44" s="449"/>
      <c r="B44" s="450"/>
      <c r="C44" s="450"/>
      <c r="D44" s="386"/>
      <c r="E44" s="368" t="s">
        <v>182</v>
      </c>
      <c r="F44" s="369"/>
      <c r="G44" s="369"/>
      <c r="H44" s="369"/>
      <c r="I44" s="369"/>
      <c r="J44" s="370"/>
      <c r="K44" s="334"/>
      <c r="L44" s="335"/>
      <c r="M44" s="335"/>
      <c r="N44" s="335"/>
      <c r="O44" s="335"/>
      <c r="P44" s="335"/>
      <c r="Q44" s="335"/>
      <c r="R44" s="335"/>
      <c r="S44" s="335"/>
      <c r="T44" s="335"/>
      <c r="U44" s="335"/>
      <c r="V44" s="335"/>
      <c r="W44" s="335"/>
      <c r="X44" s="335"/>
      <c r="Y44" s="335"/>
      <c r="Z44" s="335"/>
      <c r="AA44" s="335"/>
      <c r="AB44" s="335"/>
      <c r="AC44" s="335"/>
      <c r="AD44" s="336"/>
    </row>
    <row r="45" spans="1:31" ht="24.95" customHeight="1" x14ac:dyDescent="0.15">
      <c r="A45" s="449"/>
      <c r="B45" s="450"/>
      <c r="C45" s="450"/>
      <c r="D45" s="386"/>
      <c r="E45" s="454" t="s">
        <v>108</v>
      </c>
      <c r="F45" s="455"/>
      <c r="G45" s="455"/>
      <c r="H45" s="455"/>
      <c r="I45" s="455"/>
      <c r="J45" s="456"/>
      <c r="K45" s="460"/>
      <c r="L45" s="461"/>
      <c r="M45" s="461"/>
      <c r="N45" s="461"/>
      <c r="O45" s="461"/>
      <c r="P45" s="461"/>
      <c r="Q45" s="461"/>
      <c r="R45" s="461"/>
      <c r="S45" s="461"/>
      <c r="T45" s="461"/>
      <c r="U45" s="461"/>
      <c r="V45" s="461"/>
      <c r="W45" s="461"/>
      <c r="X45" s="461"/>
      <c r="Y45" s="461"/>
      <c r="Z45" s="461"/>
      <c r="AA45" s="461"/>
      <c r="AB45" s="461"/>
      <c r="AC45" s="461"/>
      <c r="AD45" s="462"/>
    </row>
    <row r="46" spans="1:31" ht="24.95" customHeight="1" x14ac:dyDescent="0.15">
      <c r="A46" s="449"/>
      <c r="B46" s="450"/>
      <c r="C46" s="450"/>
      <c r="D46" s="386"/>
      <c r="E46" s="463" t="s">
        <v>272</v>
      </c>
      <c r="F46" s="464"/>
      <c r="G46" s="464"/>
      <c r="H46" s="464"/>
      <c r="I46" s="464"/>
      <c r="J46" s="465"/>
      <c r="K46" s="537" t="s">
        <v>276</v>
      </c>
      <c r="L46" s="538"/>
      <c r="M46" s="538"/>
      <c r="N46" s="538"/>
      <c r="O46" s="538"/>
      <c r="P46" s="538"/>
      <c r="Q46" s="538"/>
      <c r="R46" s="538"/>
      <c r="S46" s="538"/>
      <c r="T46" s="538"/>
      <c r="U46" s="538"/>
      <c r="V46" s="538"/>
      <c r="W46" s="538"/>
      <c r="X46" s="538"/>
      <c r="Y46" s="538"/>
      <c r="Z46" s="538"/>
      <c r="AA46" s="538"/>
      <c r="AB46" s="538"/>
      <c r="AC46" s="538"/>
      <c r="AD46" s="539"/>
    </row>
    <row r="47" spans="1:31" ht="24.95" customHeight="1" x14ac:dyDescent="0.15">
      <c r="A47" s="449"/>
      <c r="B47" s="450"/>
      <c r="C47" s="450"/>
      <c r="D47" s="386"/>
      <c r="E47" s="467" t="s">
        <v>273</v>
      </c>
      <c r="F47" s="368" t="s">
        <v>275</v>
      </c>
      <c r="G47" s="369"/>
      <c r="H47" s="369"/>
      <c r="I47" s="369"/>
      <c r="J47" s="370"/>
      <c r="K47" s="533"/>
      <c r="L47" s="534"/>
      <c r="M47" s="534"/>
      <c r="N47" s="534"/>
      <c r="O47" s="534"/>
      <c r="P47" s="534"/>
      <c r="Q47" s="534"/>
      <c r="R47" s="535"/>
      <c r="S47" s="470" t="s">
        <v>274</v>
      </c>
      <c r="T47" s="471"/>
      <c r="U47" s="471"/>
      <c r="V47" s="471"/>
      <c r="W47" s="471"/>
      <c r="X47" s="472"/>
      <c r="Y47" s="334"/>
      <c r="Z47" s="534"/>
      <c r="AA47" s="534"/>
      <c r="AB47" s="534"/>
      <c r="AC47" s="534"/>
      <c r="AD47" s="536"/>
    </row>
    <row r="48" spans="1:31" ht="24.95" customHeight="1" x14ac:dyDescent="0.15">
      <c r="A48" s="449"/>
      <c r="B48" s="450"/>
      <c r="C48" s="450"/>
      <c r="D48" s="386"/>
      <c r="E48" s="468"/>
      <c r="F48" s="368" t="s">
        <v>205</v>
      </c>
      <c r="G48" s="369"/>
      <c r="H48" s="369"/>
      <c r="I48" s="369"/>
      <c r="J48" s="370"/>
      <c r="K48" s="334"/>
      <c r="L48" s="335"/>
      <c r="M48" s="335"/>
      <c r="N48" s="335"/>
      <c r="O48" s="335"/>
      <c r="P48" s="335"/>
      <c r="Q48" s="335"/>
      <c r="R48" s="335"/>
      <c r="S48" s="335"/>
      <c r="T48" s="335"/>
      <c r="U48" s="335"/>
      <c r="V48" s="335"/>
      <c r="W48" s="335"/>
      <c r="X48" s="335"/>
      <c r="Y48" s="335"/>
      <c r="Z48" s="335"/>
      <c r="AA48" s="335"/>
      <c r="AB48" s="335"/>
      <c r="AC48" s="335"/>
      <c r="AD48" s="336"/>
    </row>
    <row r="49" spans="1:30" ht="24.95" customHeight="1" x14ac:dyDescent="0.15">
      <c r="A49" s="449"/>
      <c r="B49" s="450"/>
      <c r="C49" s="450"/>
      <c r="D49" s="386"/>
      <c r="E49" s="469"/>
      <c r="F49" s="368" t="s">
        <v>277</v>
      </c>
      <c r="G49" s="369"/>
      <c r="H49" s="369"/>
      <c r="I49" s="369"/>
      <c r="J49" s="370"/>
      <c r="K49" s="334"/>
      <c r="L49" s="335"/>
      <c r="M49" s="335"/>
      <c r="N49" s="335"/>
      <c r="O49" s="335"/>
      <c r="P49" s="335"/>
      <c r="Q49" s="335"/>
      <c r="R49" s="335"/>
      <c r="S49" s="335"/>
      <c r="T49" s="335"/>
      <c r="U49" s="335"/>
      <c r="V49" s="335"/>
      <c r="W49" s="335"/>
      <c r="X49" s="335"/>
      <c r="Y49" s="335"/>
      <c r="Z49" s="335"/>
      <c r="AA49" s="335"/>
      <c r="AB49" s="335"/>
      <c r="AC49" s="335"/>
      <c r="AD49" s="336"/>
    </row>
    <row r="50" spans="1:30" ht="24.95" customHeight="1" x14ac:dyDescent="0.15">
      <c r="A50" s="449"/>
      <c r="B50" s="450"/>
      <c r="C50" s="450"/>
      <c r="D50" s="386"/>
      <c r="E50" s="467" t="s">
        <v>278</v>
      </c>
      <c r="F50" s="368" t="s">
        <v>275</v>
      </c>
      <c r="G50" s="369"/>
      <c r="H50" s="369"/>
      <c r="I50" s="369"/>
      <c r="J50" s="370"/>
      <c r="K50" s="533"/>
      <c r="L50" s="534"/>
      <c r="M50" s="534"/>
      <c r="N50" s="534"/>
      <c r="O50" s="534"/>
      <c r="P50" s="534"/>
      <c r="Q50" s="534"/>
      <c r="R50" s="535"/>
      <c r="S50" s="470" t="s">
        <v>274</v>
      </c>
      <c r="T50" s="471"/>
      <c r="U50" s="471"/>
      <c r="V50" s="471"/>
      <c r="W50" s="471"/>
      <c r="X50" s="472"/>
      <c r="Y50" s="334"/>
      <c r="Z50" s="534"/>
      <c r="AA50" s="534"/>
      <c r="AB50" s="534"/>
      <c r="AC50" s="534"/>
      <c r="AD50" s="536"/>
    </row>
    <row r="51" spans="1:30" ht="24.95" customHeight="1" x14ac:dyDescent="0.15">
      <c r="A51" s="449"/>
      <c r="B51" s="450"/>
      <c r="C51" s="450"/>
      <c r="D51" s="386"/>
      <c r="E51" s="468"/>
      <c r="F51" s="368" t="s">
        <v>205</v>
      </c>
      <c r="G51" s="369"/>
      <c r="H51" s="369"/>
      <c r="I51" s="369"/>
      <c r="J51" s="370"/>
      <c r="K51" s="334"/>
      <c r="L51" s="335"/>
      <c r="M51" s="335"/>
      <c r="N51" s="335"/>
      <c r="O51" s="335"/>
      <c r="P51" s="335"/>
      <c r="Q51" s="335"/>
      <c r="R51" s="335"/>
      <c r="S51" s="335"/>
      <c r="T51" s="335"/>
      <c r="U51" s="335"/>
      <c r="V51" s="335"/>
      <c r="W51" s="335"/>
      <c r="X51" s="335"/>
      <c r="Y51" s="335"/>
      <c r="Z51" s="335"/>
      <c r="AA51" s="335"/>
      <c r="AB51" s="335"/>
      <c r="AC51" s="335"/>
      <c r="AD51" s="336"/>
    </row>
    <row r="52" spans="1:30" ht="24.95" customHeight="1" x14ac:dyDescent="0.15">
      <c r="A52" s="449"/>
      <c r="B52" s="450"/>
      <c r="C52" s="450"/>
      <c r="D52" s="386"/>
      <c r="E52" s="469"/>
      <c r="F52" s="368" t="s">
        <v>277</v>
      </c>
      <c r="G52" s="369"/>
      <c r="H52" s="369"/>
      <c r="I52" s="369"/>
      <c r="J52" s="370"/>
      <c r="K52" s="334"/>
      <c r="L52" s="335"/>
      <c r="M52" s="335"/>
      <c r="N52" s="335"/>
      <c r="O52" s="335"/>
      <c r="P52" s="335"/>
      <c r="Q52" s="335"/>
      <c r="R52" s="335"/>
      <c r="S52" s="335"/>
      <c r="T52" s="335"/>
      <c r="U52" s="335"/>
      <c r="V52" s="335"/>
      <c r="W52" s="335"/>
      <c r="X52" s="335"/>
      <c r="Y52" s="335"/>
      <c r="Z52" s="335"/>
      <c r="AA52" s="335"/>
      <c r="AB52" s="335"/>
      <c r="AC52" s="335"/>
      <c r="AD52" s="336"/>
    </row>
    <row r="53" spans="1:30" ht="24.95" customHeight="1" x14ac:dyDescent="0.15">
      <c r="A53" s="449"/>
      <c r="B53" s="450"/>
      <c r="C53" s="450"/>
      <c r="D53" s="386"/>
      <c r="E53" s="467" t="s">
        <v>279</v>
      </c>
      <c r="F53" s="368" t="s">
        <v>275</v>
      </c>
      <c r="G53" s="369"/>
      <c r="H53" s="369"/>
      <c r="I53" s="369"/>
      <c r="J53" s="370"/>
      <c r="K53" s="533"/>
      <c r="L53" s="534"/>
      <c r="M53" s="534"/>
      <c r="N53" s="534"/>
      <c r="O53" s="534"/>
      <c r="P53" s="534"/>
      <c r="Q53" s="534"/>
      <c r="R53" s="535"/>
      <c r="S53" s="470" t="s">
        <v>274</v>
      </c>
      <c r="T53" s="471"/>
      <c r="U53" s="471"/>
      <c r="V53" s="471"/>
      <c r="W53" s="471"/>
      <c r="X53" s="472"/>
      <c r="Y53" s="334"/>
      <c r="Z53" s="534"/>
      <c r="AA53" s="534"/>
      <c r="AB53" s="534"/>
      <c r="AC53" s="534"/>
      <c r="AD53" s="536"/>
    </row>
    <row r="54" spans="1:30" ht="24.95" customHeight="1" x14ac:dyDescent="0.15">
      <c r="A54" s="449"/>
      <c r="B54" s="450"/>
      <c r="C54" s="450"/>
      <c r="D54" s="386"/>
      <c r="E54" s="468"/>
      <c r="F54" s="368" t="s">
        <v>205</v>
      </c>
      <c r="G54" s="369"/>
      <c r="H54" s="369"/>
      <c r="I54" s="369"/>
      <c r="J54" s="370"/>
      <c r="K54" s="334"/>
      <c r="L54" s="335"/>
      <c r="M54" s="335"/>
      <c r="N54" s="335"/>
      <c r="O54" s="335"/>
      <c r="P54" s="335"/>
      <c r="Q54" s="335"/>
      <c r="R54" s="335"/>
      <c r="S54" s="335"/>
      <c r="T54" s="335"/>
      <c r="U54" s="335"/>
      <c r="V54" s="335"/>
      <c r="W54" s="335"/>
      <c r="X54" s="335"/>
      <c r="Y54" s="335"/>
      <c r="Z54" s="335"/>
      <c r="AA54" s="335"/>
      <c r="AB54" s="335"/>
      <c r="AC54" s="335"/>
      <c r="AD54" s="336"/>
    </row>
    <row r="55" spans="1:30" ht="24.95" customHeight="1" x14ac:dyDescent="0.15">
      <c r="A55" s="449"/>
      <c r="B55" s="450"/>
      <c r="C55" s="450"/>
      <c r="D55" s="386"/>
      <c r="E55" s="469"/>
      <c r="F55" s="368" t="s">
        <v>277</v>
      </c>
      <c r="G55" s="369"/>
      <c r="H55" s="369"/>
      <c r="I55" s="369"/>
      <c r="J55" s="370"/>
      <c r="K55" s="334"/>
      <c r="L55" s="335"/>
      <c r="M55" s="335"/>
      <c r="N55" s="335"/>
      <c r="O55" s="335"/>
      <c r="P55" s="335"/>
      <c r="Q55" s="335"/>
      <c r="R55" s="335"/>
      <c r="S55" s="335"/>
      <c r="T55" s="335"/>
      <c r="U55" s="335"/>
      <c r="V55" s="335"/>
      <c r="W55" s="335"/>
      <c r="X55" s="335"/>
      <c r="Y55" s="335"/>
      <c r="Z55" s="335"/>
      <c r="AA55" s="335"/>
      <c r="AB55" s="335"/>
      <c r="AC55" s="335"/>
      <c r="AD55" s="336"/>
    </row>
    <row r="56" spans="1:30" ht="24.95" customHeight="1" x14ac:dyDescent="0.15">
      <c r="A56" s="449"/>
      <c r="B56" s="450"/>
      <c r="C56" s="450"/>
      <c r="D56" s="386"/>
      <c r="E56" s="467" t="s">
        <v>280</v>
      </c>
      <c r="F56" s="368" t="s">
        <v>275</v>
      </c>
      <c r="G56" s="369"/>
      <c r="H56" s="369"/>
      <c r="I56" s="369"/>
      <c r="J56" s="370"/>
      <c r="K56" s="533"/>
      <c r="L56" s="534"/>
      <c r="M56" s="534"/>
      <c r="N56" s="534"/>
      <c r="O56" s="534"/>
      <c r="P56" s="534"/>
      <c r="Q56" s="534"/>
      <c r="R56" s="535"/>
      <c r="S56" s="470" t="s">
        <v>274</v>
      </c>
      <c r="T56" s="471"/>
      <c r="U56" s="471"/>
      <c r="V56" s="471"/>
      <c r="W56" s="471"/>
      <c r="X56" s="472"/>
      <c r="Y56" s="334"/>
      <c r="Z56" s="534"/>
      <c r="AA56" s="534"/>
      <c r="AB56" s="534"/>
      <c r="AC56" s="534"/>
      <c r="AD56" s="536"/>
    </row>
    <row r="57" spans="1:30" ht="24.95" customHeight="1" x14ac:dyDescent="0.15">
      <c r="A57" s="449"/>
      <c r="B57" s="450"/>
      <c r="C57" s="450"/>
      <c r="D57" s="386"/>
      <c r="E57" s="468"/>
      <c r="F57" s="368" t="s">
        <v>205</v>
      </c>
      <c r="G57" s="369"/>
      <c r="H57" s="369"/>
      <c r="I57" s="369"/>
      <c r="J57" s="370"/>
      <c r="K57" s="334"/>
      <c r="L57" s="335"/>
      <c r="M57" s="335"/>
      <c r="N57" s="335"/>
      <c r="O57" s="335"/>
      <c r="P57" s="335"/>
      <c r="Q57" s="335"/>
      <c r="R57" s="335"/>
      <c r="S57" s="335"/>
      <c r="T57" s="335"/>
      <c r="U57" s="335"/>
      <c r="V57" s="335"/>
      <c r="W57" s="335"/>
      <c r="X57" s="335"/>
      <c r="Y57" s="335"/>
      <c r="Z57" s="335"/>
      <c r="AA57" s="335"/>
      <c r="AB57" s="335"/>
      <c r="AC57" s="335"/>
      <c r="AD57" s="336"/>
    </row>
    <row r="58" spans="1:30" ht="24.95" customHeight="1" x14ac:dyDescent="0.15">
      <c r="A58" s="449"/>
      <c r="B58" s="450"/>
      <c r="C58" s="450"/>
      <c r="D58" s="386"/>
      <c r="E58" s="469"/>
      <c r="F58" s="368" t="s">
        <v>277</v>
      </c>
      <c r="G58" s="369"/>
      <c r="H58" s="369"/>
      <c r="I58" s="369"/>
      <c r="J58" s="370"/>
      <c r="K58" s="334"/>
      <c r="L58" s="335"/>
      <c r="M58" s="335"/>
      <c r="N58" s="335"/>
      <c r="O58" s="335"/>
      <c r="P58" s="335"/>
      <c r="Q58" s="335"/>
      <c r="R58" s="335"/>
      <c r="S58" s="335"/>
      <c r="T58" s="335"/>
      <c r="U58" s="335"/>
      <c r="V58" s="335"/>
      <c r="W58" s="335"/>
      <c r="X58" s="335"/>
      <c r="Y58" s="335"/>
      <c r="Z58" s="335"/>
      <c r="AA58" s="335"/>
      <c r="AB58" s="335"/>
      <c r="AC58" s="335"/>
      <c r="AD58" s="336"/>
    </row>
    <row r="59" spans="1:30" ht="24.95" customHeight="1" x14ac:dyDescent="0.15">
      <c r="A59" s="203"/>
      <c r="B59" s="204"/>
      <c r="C59" s="204"/>
      <c r="D59" s="205"/>
      <c r="E59" s="467" t="s">
        <v>282</v>
      </c>
      <c r="F59" s="368" t="s">
        <v>275</v>
      </c>
      <c r="G59" s="369"/>
      <c r="H59" s="369"/>
      <c r="I59" s="369"/>
      <c r="J59" s="370"/>
      <c r="K59" s="533"/>
      <c r="L59" s="534"/>
      <c r="M59" s="534"/>
      <c r="N59" s="534"/>
      <c r="O59" s="534"/>
      <c r="P59" s="534"/>
      <c r="Q59" s="534"/>
      <c r="R59" s="535"/>
      <c r="S59" s="470" t="s">
        <v>274</v>
      </c>
      <c r="T59" s="471"/>
      <c r="U59" s="471"/>
      <c r="V59" s="471"/>
      <c r="W59" s="471"/>
      <c r="X59" s="472"/>
      <c r="Y59" s="334"/>
      <c r="Z59" s="534"/>
      <c r="AA59" s="534"/>
      <c r="AB59" s="534"/>
      <c r="AC59" s="534"/>
      <c r="AD59" s="536"/>
    </row>
    <row r="60" spans="1:30" ht="24.95" customHeight="1" x14ac:dyDescent="0.15">
      <c r="A60" s="203"/>
      <c r="B60" s="204"/>
      <c r="C60" s="204"/>
      <c r="D60" s="205"/>
      <c r="E60" s="468"/>
      <c r="F60" s="368" t="s">
        <v>205</v>
      </c>
      <c r="G60" s="369"/>
      <c r="H60" s="369"/>
      <c r="I60" s="369"/>
      <c r="J60" s="370"/>
      <c r="K60" s="334"/>
      <c r="L60" s="335"/>
      <c r="M60" s="335"/>
      <c r="N60" s="335"/>
      <c r="O60" s="335"/>
      <c r="P60" s="335"/>
      <c r="Q60" s="335"/>
      <c r="R60" s="335"/>
      <c r="S60" s="335"/>
      <c r="T60" s="335"/>
      <c r="U60" s="335"/>
      <c r="V60" s="335"/>
      <c r="W60" s="335"/>
      <c r="X60" s="335"/>
      <c r="Y60" s="335"/>
      <c r="Z60" s="335"/>
      <c r="AA60" s="335"/>
      <c r="AB60" s="335"/>
      <c r="AC60" s="335"/>
      <c r="AD60" s="336"/>
    </row>
    <row r="61" spans="1:30" ht="24.95" customHeight="1" thickBot="1" x14ac:dyDescent="0.2">
      <c r="A61" s="203"/>
      <c r="B61" s="204"/>
      <c r="C61" s="204"/>
      <c r="D61" s="205"/>
      <c r="E61" s="469"/>
      <c r="F61" s="368" t="s">
        <v>277</v>
      </c>
      <c r="G61" s="369"/>
      <c r="H61" s="369"/>
      <c r="I61" s="369"/>
      <c r="J61" s="370"/>
      <c r="K61" s="334"/>
      <c r="L61" s="335"/>
      <c r="M61" s="335"/>
      <c r="N61" s="335"/>
      <c r="O61" s="335"/>
      <c r="P61" s="335"/>
      <c r="Q61" s="335"/>
      <c r="R61" s="335"/>
      <c r="S61" s="335"/>
      <c r="T61" s="335"/>
      <c r="U61" s="335"/>
      <c r="V61" s="335"/>
      <c r="W61" s="335"/>
      <c r="X61" s="335"/>
      <c r="Y61" s="335"/>
      <c r="Z61" s="335"/>
      <c r="AA61" s="335"/>
      <c r="AB61" s="335"/>
      <c r="AC61" s="335"/>
      <c r="AD61" s="336"/>
    </row>
    <row r="62" spans="1:30" ht="30" customHeight="1" thickBot="1" x14ac:dyDescent="0.2">
      <c r="A62" s="488" t="s">
        <v>287</v>
      </c>
      <c r="B62" s="489"/>
      <c r="C62" s="489"/>
      <c r="D62" s="490"/>
      <c r="E62" s="491" t="s">
        <v>181</v>
      </c>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3"/>
    </row>
    <row r="63" spans="1:30" ht="30" customHeight="1" thickBot="1" x14ac:dyDescent="0.2">
      <c r="A63" s="494" t="s">
        <v>84</v>
      </c>
      <c r="B63" s="495"/>
      <c r="C63" s="495"/>
      <c r="D63" s="496"/>
      <c r="E63" s="491" t="s">
        <v>293</v>
      </c>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3"/>
    </row>
    <row r="64" spans="1:30" ht="30" customHeight="1" thickBot="1" x14ac:dyDescent="0.2">
      <c r="A64" s="497" t="s">
        <v>96</v>
      </c>
      <c r="B64" s="498"/>
      <c r="C64" s="498"/>
      <c r="D64" s="499"/>
      <c r="E64" s="491" t="s">
        <v>294</v>
      </c>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3"/>
    </row>
    <row r="65" spans="1:33" ht="30" customHeight="1" thickBot="1" x14ac:dyDescent="0.2">
      <c r="A65" s="497" t="s">
        <v>255</v>
      </c>
      <c r="B65" s="498"/>
      <c r="C65" s="498"/>
      <c r="D65" s="499"/>
      <c r="E65" s="500" t="s">
        <v>256</v>
      </c>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2"/>
    </row>
    <row r="66" spans="1:33" ht="24" customHeight="1" x14ac:dyDescent="0.15">
      <c r="A66" s="8" t="s">
        <v>102</v>
      </c>
    </row>
    <row r="67" spans="1:33" x14ac:dyDescent="0.15">
      <c r="B67" s="1"/>
      <c r="C67" s="12"/>
      <c r="Y67" s="473" t="s">
        <v>104</v>
      </c>
      <c r="Z67" s="474"/>
      <c r="AA67" s="474"/>
      <c r="AB67" s="474"/>
      <c r="AC67" s="474"/>
      <c r="AD67" s="475"/>
    </row>
    <row r="68" spans="1:33" x14ac:dyDescent="0.15">
      <c r="B68" s="1"/>
      <c r="C68" s="12"/>
      <c r="Y68" s="53"/>
      <c r="Z68" s="54"/>
      <c r="AA68" s="54"/>
      <c r="AB68" s="54"/>
      <c r="AC68" s="54"/>
      <c r="AD68" s="55"/>
    </row>
    <row r="69" spans="1:33" x14ac:dyDescent="0.15">
      <c r="B69" s="1"/>
      <c r="C69" s="12"/>
      <c r="Y69" s="56"/>
      <c r="Z69" s="57"/>
      <c r="AA69" s="57"/>
      <c r="AB69" s="57"/>
      <c r="AC69" s="57"/>
      <c r="AD69" s="58"/>
    </row>
    <row r="70" spans="1:33" x14ac:dyDescent="0.15">
      <c r="B70" s="9"/>
      <c r="C70" s="32"/>
      <c r="D70" s="11"/>
      <c r="Y70" s="56"/>
      <c r="Z70" s="57"/>
      <c r="AA70" s="57"/>
      <c r="AB70" s="57"/>
      <c r="AC70" s="57"/>
      <c r="AD70" s="58"/>
    </row>
    <row r="71" spans="1:33" ht="18" customHeight="1" x14ac:dyDescent="0.15">
      <c r="B71" s="32"/>
      <c r="D71" s="11"/>
      <c r="Y71" s="56"/>
      <c r="Z71" s="57"/>
      <c r="AA71" s="57"/>
      <c r="AB71" s="57"/>
      <c r="AC71" s="57"/>
      <c r="AD71" s="58"/>
    </row>
    <row r="72" spans="1:33" ht="12" customHeight="1" x14ac:dyDescent="0.15">
      <c r="Y72" s="56"/>
      <c r="Z72" s="57"/>
      <c r="AA72" s="57"/>
      <c r="AB72" s="57"/>
      <c r="AC72" s="57"/>
      <c r="AD72" s="58"/>
    </row>
    <row r="73" spans="1:33" ht="18.75" customHeight="1" x14ac:dyDescent="0.15">
      <c r="Y73" s="59"/>
      <c r="Z73" s="60"/>
      <c r="AA73" s="60"/>
      <c r="AB73" s="60"/>
      <c r="AC73" s="60"/>
      <c r="AD73" s="61"/>
      <c r="AG73" s="21"/>
    </row>
    <row r="74" spans="1:33" ht="9.75" customHeight="1" x14ac:dyDescent="0.15">
      <c r="A74" s="1"/>
      <c r="B74" s="1"/>
      <c r="C74" s="1"/>
      <c r="D74" s="1"/>
      <c r="E74" s="1"/>
      <c r="F74" s="1"/>
      <c r="G74" s="1"/>
      <c r="H74" s="1"/>
      <c r="I74" s="1"/>
      <c r="J74" s="1"/>
      <c r="K74" s="1"/>
      <c r="L74" s="1"/>
      <c r="M74" s="1"/>
      <c r="N74" s="1"/>
      <c r="O74" s="1"/>
      <c r="P74" s="1"/>
      <c r="Q74" s="1"/>
      <c r="R74" s="1"/>
      <c r="S74" s="1"/>
      <c r="T74" s="1"/>
      <c r="U74" s="1"/>
      <c r="V74" s="1"/>
      <c r="W74" s="1"/>
      <c r="AD74" s="1"/>
    </row>
    <row r="75" spans="1:33" ht="36" customHeight="1" x14ac:dyDescent="0.15">
      <c r="AC75" s="13" t="s">
        <v>178</v>
      </c>
    </row>
    <row r="76" spans="1:33" x14ac:dyDescent="0.15">
      <c r="A76" s="1" t="s">
        <v>46</v>
      </c>
    </row>
    <row r="77" spans="1:33" ht="17.25" x14ac:dyDescent="0.2">
      <c r="A77" s="476" t="s">
        <v>194</v>
      </c>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row>
    <row r="78" spans="1:33" ht="10.5" customHeight="1" x14ac:dyDescent="0.15"/>
    <row r="80" spans="1:33" ht="18.75" customHeight="1" x14ac:dyDescent="0.15">
      <c r="A80" s="2" t="s">
        <v>111</v>
      </c>
    </row>
    <row r="81" spans="1:29" ht="9.75" customHeight="1" x14ac:dyDescent="0.15"/>
    <row r="82" spans="1:29" ht="18" customHeight="1" x14ac:dyDescent="0.15">
      <c r="B82" s="477" t="s">
        <v>53</v>
      </c>
      <c r="C82" s="478"/>
      <c r="D82" s="478"/>
      <c r="E82" s="478"/>
      <c r="F82" s="478"/>
      <c r="G82" s="478"/>
      <c r="H82" s="478"/>
      <c r="I82" s="479"/>
      <c r="J82" s="477" t="s">
        <v>54</v>
      </c>
      <c r="K82" s="478"/>
      <c r="L82" s="478"/>
      <c r="M82" s="478"/>
      <c r="N82" s="478"/>
      <c r="O82" s="479"/>
      <c r="P82" s="477" t="s">
        <v>55</v>
      </c>
      <c r="Q82" s="478"/>
      <c r="R82" s="478"/>
      <c r="S82" s="478"/>
      <c r="T82" s="478"/>
      <c r="U82" s="478"/>
      <c r="V82" s="478"/>
      <c r="W82" s="478"/>
      <c r="X82" s="478"/>
      <c r="Y82" s="478"/>
      <c r="Z82" s="478"/>
      <c r="AA82" s="478"/>
      <c r="AB82" s="478"/>
      <c r="AC82" s="479"/>
    </row>
    <row r="83" spans="1:29" ht="29.25" customHeight="1" x14ac:dyDescent="0.15">
      <c r="B83" s="480" t="s">
        <v>56</v>
      </c>
      <c r="C83" s="481"/>
      <c r="D83" s="481"/>
      <c r="E83" s="481"/>
      <c r="F83" s="481"/>
      <c r="G83" s="481"/>
      <c r="H83" s="481"/>
      <c r="I83" s="482"/>
      <c r="J83" s="483">
        <v>1000000</v>
      </c>
      <c r="K83" s="484"/>
      <c r="L83" s="484"/>
      <c r="M83" s="484"/>
      <c r="N83" s="484"/>
      <c r="O83" s="188" t="s">
        <v>57</v>
      </c>
      <c r="P83" s="485" t="s">
        <v>58</v>
      </c>
      <c r="Q83" s="486"/>
      <c r="R83" s="486"/>
      <c r="S83" s="486"/>
      <c r="T83" s="486"/>
      <c r="U83" s="486"/>
      <c r="V83" s="486"/>
      <c r="W83" s="486"/>
      <c r="X83" s="486"/>
      <c r="Y83" s="486"/>
      <c r="Z83" s="486"/>
      <c r="AA83" s="486"/>
      <c r="AB83" s="486"/>
      <c r="AC83" s="487"/>
    </row>
    <row r="84" spans="1:29" ht="33" customHeight="1" x14ac:dyDescent="0.15">
      <c r="B84" s="480" t="s">
        <v>59</v>
      </c>
      <c r="C84" s="481"/>
      <c r="D84" s="481"/>
      <c r="E84" s="481"/>
      <c r="F84" s="481"/>
      <c r="G84" s="481"/>
      <c r="H84" s="481"/>
      <c r="I84" s="482"/>
      <c r="J84" s="483">
        <v>700000</v>
      </c>
      <c r="K84" s="484"/>
      <c r="L84" s="484"/>
      <c r="M84" s="484"/>
      <c r="N84" s="484"/>
      <c r="O84" s="188" t="s">
        <v>57</v>
      </c>
      <c r="P84" s="485" t="s">
        <v>60</v>
      </c>
      <c r="Q84" s="486"/>
      <c r="R84" s="486"/>
      <c r="S84" s="486"/>
      <c r="T84" s="486"/>
      <c r="U84" s="486"/>
      <c r="V84" s="486"/>
      <c r="W84" s="486"/>
      <c r="X84" s="486"/>
      <c r="Y84" s="486"/>
      <c r="Z84" s="486"/>
      <c r="AA84" s="486"/>
      <c r="AB84" s="486"/>
      <c r="AC84" s="487"/>
    </row>
    <row r="85" spans="1:29" ht="18" customHeight="1" x14ac:dyDescent="0.15">
      <c r="B85" s="480"/>
      <c r="C85" s="481"/>
      <c r="D85" s="481"/>
      <c r="E85" s="481"/>
      <c r="F85" s="481"/>
      <c r="G85" s="481"/>
      <c r="H85" s="481"/>
      <c r="I85" s="482"/>
      <c r="J85" s="483"/>
      <c r="K85" s="484"/>
      <c r="L85" s="484"/>
      <c r="M85" s="484"/>
      <c r="N85" s="484"/>
      <c r="O85" s="188" t="s">
        <v>57</v>
      </c>
      <c r="P85" s="485"/>
      <c r="Q85" s="486"/>
      <c r="R85" s="486"/>
      <c r="S85" s="486"/>
      <c r="T85" s="486"/>
      <c r="U85" s="486"/>
      <c r="V85" s="486"/>
      <c r="W85" s="486"/>
      <c r="X85" s="486"/>
      <c r="Y85" s="486"/>
      <c r="Z85" s="486"/>
      <c r="AA85" s="486"/>
      <c r="AB85" s="486"/>
      <c r="AC85" s="487"/>
    </row>
    <row r="86" spans="1:29" ht="18" customHeight="1" x14ac:dyDescent="0.15">
      <c r="B86" s="480"/>
      <c r="C86" s="481"/>
      <c r="D86" s="481"/>
      <c r="E86" s="481"/>
      <c r="F86" s="481"/>
      <c r="G86" s="481"/>
      <c r="H86" s="481"/>
      <c r="I86" s="482"/>
      <c r="J86" s="483"/>
      <c r="K86" s="484"/>
      <c r="L86" s="484"/>
      <c r="M86" s="484"/>
      <c r="N86" s="484"/>
      <c r="O86" s="188" t="s">
        <v>57</v>
      </c>
      <c r="P86" s="485"/>
      <c r="Q86" s="486"/>
      <c r="R86" s="486"/>
      <c r="S86" s="486"/>
      <c r="T86" s="486"/>
      <c r="U86" s="486"/>
      <c r="V86" s="486"/>
      <c r="W86" s="486"/>
      <c r="X86" s="486"/>
      <c r="Y86" s="486"/>
      <c r="Z86" s="486"/>
      <c r="AA86" s="486"/>
      <c r="AB86" s="486"/>
      <c r="AC86" s="487"/>
    </row>
    <row r="87" spans="1:29" ht="18" customHeight="1" x14ac:dyDescent="0.15">
      <c r="B87" s="480"/>
      <c r="C87" s="481"/>
      <c r="D87" s="481"/>
      <c r="E87" s="481"/>
      <c r="F87" s="481"/>
      <c r="G87" s="481"/>
      <c r="H87" s="481"/>
      <c r="I87" s="482"/>
      <c r="J87" s="483"/>
      <c r="K87" s="484"/>
      <c r="L87" s="484"/>
      <c r="M87" s="484"/>
      <c r="N87" s="484"/>
      <c r="O87" s="188" t="s">
        <v>57</v>
      </c>
      <c r="P87" s="485"/>
      <c r="Q87" s="486"/>
      <c r="R87" s="486"/>
      <c r="S87" s="486"/>
      <c r="T87" s="486"/>
      <c r="U87" s="486"/>
      <c r="V87" s="486"/>
      <c r="W87" s="486"/>
      <c r="X87" s="486"/>
      <c r="Y87" s="486"/>
      <c r="Z87" s="486"/>
      <c r="AA87" s="486"/>
      <c r="AB87" s="486"/>
      <c r="AC87" s="487"/>
    </row>
    <row r="88" spans="1:29" ht="12" customHeight="1" x14ac:dyDescent="0.15"/>
    <row r="89" spans="1:29" ht="18" customHeight="1" x14ac:dyDescent="0.15">
      <c r="A89" s="2" t="s">
        <v>112</v>
      </c>
    </row>
    <row r="90" spans="1:29" ht="17.25" customHeight="1" x14ac:dyDescent="0.15"/>
    <row r="91" spans="1:29" ht="17.25" customHeight="1" x14ac:dyDescent="0.15">
      <c r="A91" s="2" t="s">
        <v>61</v>
      </c>
      <c r="F91" s="1"/>
    </row>
    <row r="92" spans="1:29" ht="24.75" customHeight="1" x14ac:dyDescent="0.15">
      <c r="F92" s="1"/>
    </row>
    <row r="93" spans="1:29" ht="27.75" customHeight="1" x14ac:dyDescent="0.15">
      <c r="B93" s="503" t="s">
        <v>201</v>
      </c>
      <c r="C93" s="504"/>
      <c r="D93" s="504"/>
      <c r="E93" s="504"/>
      <c r="F93" s="504"/>
      <c r="G93" s="504"/>
      <c r="H93" s="505"/>
      <c r="I93" s="503" t="s">
        <v>62</v>
      </c>
      <c r="J93" s="504"/>
      <c r="K93" s="504"/>
      <c r="L93" s="504"/>
      <c r="M93" s="504"/>
      <c r="N93" s="504"/>
      <c r="O93" s="505"/>
      <c r="P93" s="503" t="s">
        <v>63</v>
      </c>
      <c r="Q93" s="504"/>
      <c r="R93" s="504"/>
      <c r="S93" s="504"/>
      <c r="T93" s="504"/>
      <c r="U93" s="504"/>
      <c r="V93" s="505"/>
    </row>
    <row r="94" spans="1:29" ht="14.25" customHeight="1" x14ac:dyDescent="0.15">
      <c r="B94" s="506"/>
      <c r="C94" s="507"/>
      <c r="D94" s="507"/>
      <c r="E94" s="507"/>
      <c r="F94" s="507"/>
      <c r="G94" s="507"/>
      <c r="H94" s="508"/>
      <c r="I94" s="506" t="s">
        <v>320</v>
      </c>
      <c r="J94" s="507"/>
      <c r="K94" s="507"/>
      <c r="L94" s="507"/>
      <c r="M94" s="507"/>
      <c r="N94" s="507"/>
      <c r="O94" s="508"/>
      <c r="P94" s="506" t="s">
        <v>319</v>
      </c>
      <c r="Q94" s="507"/>
      <c r="R94" s="507"/>
      <c r="S94" s="507"/>
      <c r="T94" s="507"/>
      <c r="U94" s="507"/>
      <c r="V94" s="508"/>
    </row>
    <row r="95" spans="1:29" ht="23.25" customHeight="1" x14ac:dyDescent="0.15">
      <c r="B95" s="255" t="s">
        <v>64</v>
      </c>
      <c r="C95" s="257"/>
      <c r="D95" s="509" t="s">
        <v>65</v>
      </c>
      <c r="E95" s="510"/>
      <c r="F95" s="510"/>
      <c r="G95" s="510"/>
      <c r="H95" s="511"/>
      <c r="I95" s="512"/>
      <c r="J95" s="513"/>
      <c r="K95" s="513"/>
      <c r="L95" s="513"/>
      <c r="M95" s="513"/>
      <c r="N95" s="256" t="s">
        <v>66</v>
      </c>
      <c r="O95" s="257"/>
      <c r="P95" s="512"/>
      <c r="Q95" s="513"/>
      <c r="R95" s="513"/>
      <c r="S95" s="513"/>
      <c r="T95" s="513"/>
      <c r="U95" s="256" t="s">
        <v>66</v>
      </c>
      <c r="V95" s="257"/>
    </row>
    <row r="96" spans="1:29" ht="20.25" customHeight="1" x14ac:dyDescent="0.15">
      <c r="B96" s="516" t="s">
        <v>67</v>
      </c>
      <c r="C96" s="517"/>
      <c r="D96" s="509" t="s">
        <v>68</v>
      </c>
      <c r="E96" s="510"/>
      <c r="F96" s="510"/>
      <c r="G96" s="510"/>
      <c r="H96" s="511"/>
      <c r="I96" s="512"/>
      <c r="J96" s="513"/>
      <c r="K96" s="513"/>
      <c r="L96" s="513"/>
      <c r="M96" s="513"/>
      <c r="N96" s="514" t="s">
        <v>66</v>
      </c>
      <c r="O96" s="515"/>
      <c r="P96" s="512"/>
      <c r="Q96" s="513"/>
      <c r="R96" s="513"/>
      <c r="S96" s="513"/>
      <c r="T96" s="513"/>
      <c r="U96" s="514" t="s">
        <v>66</v>
      </c>
      <c r="V96" s="515"/>
    </row>
    <row r="97" spans="1:23" ht="18" customHeight="1" x14ac:dyDescent="0.15">
      <c r="B97" s="518"/>
      <c r="C97" s="515"/>
      <c r="D97" s="509" t="s">
        <v>69</v>
      </c>
      <c r="E97" s="510"/>
      <c r="F97" s="510"/>
      <c r="G97" s="510"/>
      <c r="H97" s="511"/>
      <c r="I97" s="512"/>
      <c r="J97" s="513"/>
      <c r="K97" s="513"/>
      <c r="L97" s="513"/>
      <c r="M97" s="513"/>
      <c r="N97" s="256" t="s">
        <v>66</v>
      </c>
      <c r="O97" s="257"/>
      <c r="P97" s="512"/>
      <c r="Q97" s="513"/>
      <c r="R97" s="513"/>
      <c r="S97" s="513"/>
      <c r="T97" s="513"/>
      <c r="U97" s="256" t="s">
        <v>66</v>
      </c>
      <c r="V97" s="257"/>
    </row>
    <row r="98" spans="1:23" ht="18" customHeight="1" x14ac:dyDescent="0.15">
      <c r="B98" s="519"/>
      <c r="C98" s="520"/>
      <c r="D98" s="509" t="s">
        <v>44</v>
      </c>
      <c r="E98" s="510"/>
      <c r="F98" s="510"/>
      <c r="G98" s="510"/>
      <c r="H98" s="511"/>
      <c r="I98" s="512"/>
      <c r="J98" s="513"/>
      <c r="K98" s="513"/>
      <c r="L98" s="513"/>
      <c r="M98" s="513"/>
      <c r="N98" s="514" t="s">
        <v>66</v>
      </c>
      <c r="O98" s="515"/>
      <c r="P98" s="512"/>
      <c r="Q98" s="513"/>
      <c r="R98" s="513"/>
      <c r="S98" s="513"/>
      <c r="T98" s="513"/>
      <c r="U98" s="514" t="s">
        <v>66</v>
      </c>
      <c r="V98" s="515"/>
    </row>
    <row r="99" spans="1:23" ht="18" customHeight="1" x14ac:dyDescent="0.15">
      <c r="B99" s="509" t="s">
        <v>70</v>
      </c>
      <c r="C99" s="510"/>
      <c r="D99" s="510"/>
      <c r="E99" s="510"/>
      <c r="F99" s="510"/>
      <c r="G99" s="510"/>
      <c r="H99" s="511"/>
      <c r="I99" s="512">
        <f>I95-SUM(I96:M98)</f>
        <v>0</v>
      </c>
      <c r="J99" s="513"/>
      <c r="K99" s="513"/>
      <c r="L99" s="513"/>
      <c r="M99" s="513"/>
      <c r="N99" s="256" t="s">
        <v>66</v>
      </c>
      <c r="O99" s="257"/>
      <c r="P99" s="512">
        <f>P95-SUM(P96:T98)</f>
        <v>0</v>
      </c>
      <c r="Q99" s="513"/>
      <c r="R99" s="513"/>
      <c r="S99" s="513"/>
      <c r="T99" s="513"/>
      <c r="U99" s="256" t="s">
        <v>66</v>
      </c>
      <c r="V99" s="257"/>
      <c r="W99" s="2" t="s">
        <v>113</v>
      </c>
    </row>
    <row r="100" spans="1:23" ht="18" customHeight="1" x14ac:dyDescent="0.15">
      <c r="B100" s="1"/>
      <c r="C100" s="1"/>
      <c r="D100" s="1"/>
      <c r="E100" s="1"/>
      <c r="F100" s="1"/>
      <c r="G100" s="1"/>
      <c r="H100" s="1"/>
      <c r="I100" s="1"/>
      <c r="J100" s="1"/>
      <c r="K100" s="1"/>
      <c r="L100" s="1"/>
      <c r="M100" s="1"/>
      <c r="N100" s="1"/>
      <c r="O100" s="1"/>
      <c r="P100" s="1"/>
      <c r="Q100" s="1"/>
      <c r="R100" s="1"/>
      <c r="S100" s="1"/>
      <c r="T100" s="1"/>
      <c r="U100" s="1"/>
      <c r="V100" s="1"/>
      <c r="W100" s="2" t="s">
        <v>114</v>
      </c>
    </row>
    <row r="101" spans="1:23" ht="18" customHeight="1" x14ac:dyDescent="0.15">
      <c r="B101" s="509" t="s">
        <v>71</v>
      </c>
      <c r="C101" s="510"/>
      <c r="D101" s="510"/>
      <c r="E101" s="510"/>
      <c r="F101" s="510"/>
      <c r="G101" s="510"/>
      <c r="H101" s="511"/>
      <c r="I101" s="512"/>
      <c r="J101" s="513"/>
      <c r="K101" s="513"/>
      <c r="L101" s="513"/>
      <c r="M101" s="513"/>
      <c r="N101" s="256" t="s">
        <v>72</v>
      </c>
      <c r="O101" s="257"/>
      <c r="P101" s="512"/>
      <c r="Q101" s="513"/>
      <c r="R101" s="513"/>
      <c r="S101" s="513"/>
      <c r="T101" s="513"/>
      <c r="U101" s="256" t="s">
        <v>72</v>
      </c>
      <c r="V101" s="257"/>
    </row>
    <row r="102" spans="1:23" ht="18" customHeight="1" x14ac:dyDescent="0.15">
      <c r="B102" s="509" t="s">
        <v>115</v>
      </c>
      <c r="C102" s="510"/>
      <c r="D102" s="510"/>
      <c r="E102" s="510"/>
      <c r="F102" s="510"/>
      <c r="G102" s="510"/>
      <c r="H102" s="511"/>
      <c r="I102" s="255"/>
      <c r="J102" s="256"/>
      <c r="K102" s="256"/>
      <c r="L102" s="256"/>
      <c r="M102" s="256"/>
      <c r="N102" s="256" t="s">
        <v>72</v>
      </c>
      <c r="O102" s="257"/>
      <c r="P102" s="255"/>
      <c r="Q102" s="256"/>
      <c r="R102" s="256"/>
      <c r="S102" s="256"/>
      <c r="T102" s="256"/>
      <c r="U102" s="256" t="s">
        <v>72</v>
      </c>
      <c r="V102" s="257"/>
    </row>
    <row r="103" spans="1:23" ht="18" customHeight="1" x14ac:dyDescent="0.15">
      <c r="B103" s="62"/>
      <c r="C103" s="62"/>
      <c r="D103" s="62"/>
      <c r="E103" s="62"/>
      <c r="F103" s="62"/>
      <c r="G103" s="62"/>
      <c r="H103" s="62"/>
      <c r="I103" s="191"/>
      <c r="J103" s="191"/>
      <c r="K103" s="191"/>
      <c r="L103" s="191"/>
      <c r="M103" s="191"/>
      <c r="N103" s="191"/>
      <c r="O103" s="191"/>
      <c r="P103" s="191"/>
      <c r="Q103" s="191"/>
      <c r="R103" s="191"/>
      <c r="S103" s="191"/>
      <c r="T103" s="191"/>
      <c r="U103" s="191"/>
      <c r="V103" s="191"/>
    </row>
    <row r="104" spans="1:23" ht="18" customHeight="1" x14ac:dyDescent="0.15">
      <c r="B104" s="521" t="s">
        <v>295</v>
      </c>
      <c r="C104" s="522"/>
      <c r="D104" s="522"/>
      <c r="E104" s="522"/>
      <c r="F104" s="522"/>
      <c r="G104" s="522"/>
      <c r="H104" s="522"/>
      <c r="I104" s="522"/>
      <c r="J104" s="522"/>
      <c r="K104" s="522"/>
      <c r="L104" s="522"/>
      <c r="M104" s="522"/>
      <c r="N104" s="522"/>
      <c r="O104" s="522"/>
      <c r="P104" s="522"/>
      <c r="Q104" s="522"/>
      <c r="R104" s="522"/>
      <c r="S104" s="522"/>
      <c r="T104" s="522"/>
      <c r="U104" s="522"/>
      <c r="V104" s="523"/>
    </row>
    <row r="105" spans="1:23" ht="18" customHeight="1" x14ac:dyDescent="0.15">
      <c r="B105" s="521" t="s">
        <v>296</v>
      </c>
      <c r="C105" s="522"/>
      <c r="D105" s="522"/>
      <c r="E105" s="522"/>
      <c r="F105" s="522"/>
      <c r="G105" s="522"/>
      <c r="H105" s="522"/>
      <c r="I105" s="522"/>
      <c r="J105" s="522"/>
      <c r="K105" s="522"/>
      <c r="L105" s="522"/>
      <c r="M105" s="522"/>
      <c r="N105" s="522"/>
      <c r="O105" s="522"/>
      <c r="P105" s="522"/>
      <c r="Q105" s="522"/>
      <c r="R105" s="522"/>
      <c r="S105" s="522"/>
      <c r="T105" s="522"/>
      <c r="U105" s="522"/>
      <c r="V105" s="523"/>
    </row>
    <row r="106" spans="1:23" x14ac:dyDescent="0.15">
      <c r="B106" s="62"/>
      <c r="C106" s="62"/>
      <c r="D106" s="62"/>
      <c r="E106" s="62"/>
      <c r="F106" s="62"/>
      <c r="G106" s="62"/>
      <c r="H106" s="62"/>
      <c r="I106" s="191"/>
      <c r="J106" s="191"/>
      <c r="K106" s="191"/>
      <c r="L106" s="191"/>
      <c r="M106" s="191"/>
      <c r="N106" s="191"/>
      <c r="O106" s="191"/>
      <c r="P106" s="191"/>
      <c r="Q106" s="191"/>
      <c r="R106" s="191"/>
      <c r="S106" s="191"/>
      <c r="T106" s="191"/>
      <c r="U106" s="191"/>
      <c r="V106" s="191"/>
    </row>
    <row r="107" spans="1:23" x14ac:dyDescent="0.15">
      <c r="A107" s="2" t="s">
        <v>73</v>
      </c>
    </row>
    <row r="109" spans="1:23" ht="15" customHeight="1" x14ac:dyDescent="0.15">
      <c r="B109" s="529" t="s">
        <v>201</v>
      </c>
      <c r="C109" s="530"/>
      <c r="D109" s="530"/>
      <c r="E109" s="530"/>
      <c r="F109" s="530"/>
      <c r="G109" s="530"/>
      <c r="H109" s="531"/>
      <c r="I109" s="529" t="s">
        <v>62</v>
      </c>
      <c r="J109" s="530"/>
      <c r="K109" s="530"/>
      <c r="L109" s="530"/>
      <c r="M109" s="530"/>
      <c r="N109" s="530"/>
      <c r="O109" s="531"/>
      <c r="P109" s="529" t="s">
        <v>63</v>
      </c>
      <c r="Q109" s="530"/>
      <c r="R109" s="530"/>
      <c r="S109" s="530"/>
      <c r="T109" s="530"/>
      <c r="U109" s="530"/>
      <c r="V109" s="531"/>
    </row>
    <row r="110" spans="1:23" ht="15" customHeight="1" x14ac:dyDescent="0.15">
      <c r="B110" s="516" t="s">
        <v>64</v>
      </c>
      <c r="C110" s="517"/>
      <c r="D110" s="524" t="s">
        <v>74</v>
      </c>
      <c r="E110" s="525"/>
      <c r="F110" s="525"/>
      <c r="G110" s="525"/>
      <c r="H110" s="526"/>
      <c r="I110" s="512"/>
      <c r="J110" s="513"/>
      <c r="K110" s="513"/>
      <c r="L110" s="513"/>
      <c r="M110" s="513"/>
      <c r="N110" s="256" t="s">
        <v>66</v>
      </c>
      <c r="O110" s="257"/>
      <c r="P110" s="512"/>
      <c r="Q110" s="513"/>
      <c r="R110" s="513"/>
      <c r="S110" s="513"/>
      <c r="T110" s="513"/>
      <c r="U110" s="256" t="s">
        <v>66</v>
      </c>
      <c r="V110" s="257"/>
    </row>
    <row r="111" spans="1:23" ht="15" customHeight="1" x14ac:dyDescent="0.15">
      <c r="B111" s="519"/>
      <c r="C111" s="520"/>
      <c r="D111" s="509" t="s">
        <v>44</v>
      </c>
      <c r="E111" s="510"/>
      <c r="F111" s="510"/>
      <c r="G111" s="510"/>
      <c r="H111" s="511"/>
      <c r="I111" s="512"/>
      <c r="J111" s="513"/>
      <c r="K111" s="513"/>
      <c r="L111" s="513"/>
      <c r="M111" s="513"/>
      <c r="N111" s="532" t="s">
        <v>66</v>
      </c>
      <c r="O111" s="520"/>
      <c r="P111" s="512"/>
      <c r="Q111" s="513"/>
      <c r="R111" s="513"/>
      <c r="S111" s="513"/>
      <c r="T111" s="513"/>
      <c r="U111" s="532" t="s">
        <v>66</v>
      </c>
      <c r="V111" s="520"/>
    </row>
    <row r="112" spans="1:23" ht="15" customHeight="1" x14ac:dyDescent="0.15">
      <c r="B112" s="516" t="s">
        <v>67</v>
      </c>
      <c r="C112" s="517"/>
      <c r="D112" s="524" t="s">
        <v>75</v>
      </c>
      <c r="E112" s="525"/>
      <c r="F112" s="525"/>
      <c r="G112" s="525"/>
      <c r="H112" s="526"/>
      <c r="I112" s="527"/>
      <c r="J112" s="527"/>
      <c r="K112" s="527"/>
      <c r="L112" s="527"/>
      <c r="M112" s="527"/>
      <c r="N112" s="514" t="s">
        <v>66</v>
      </c>
      <c r="O112" s="515"/>
      <c r="P112" s="528"/>
      <c r="Q112" s="527"/>
      <c r="R112" s="527"/>
      <c r="S112" s="527"/>
      <c r="T112" s="527"/>
      <c r="U112" s="514" t="s">
        <v>66</v>
      </c>
      <c r="V112" s="515"/>
    </row>
    <row r="113" spans="2:22" ht="15" customHeight="1" x14ac:dyDescent="0.15">
      <c r="B113" s="518"/>
      <c r="C113" s="515"/>
      <c r="D113" s="509" t="s">
        <v>76</v>
      </c>
      <c r="E113" s="510"/>
      <c r="F113" s="510"/>
      <c r="G113" s="510"/>
      <c r="H113" s="511"/>
      <c r="I113" s="513"/>
      <c r="J113" s="513"/>
      <c r="K113" s="513"/>
      <c r="L113" s="513"/>
      <c r="M113" s="513"/>
      <c r="N113" s="256" t="s">
        <v>66</v>
      </c>
      <c r="O113" s="257"/>
      <c r="P113" s="512"/>
      <c r="Q113" s="513"/>
      <c r="R113" s="513"/>
      <c r="S113" s="513"/>
      <c r="T113" s="513"/>
      <c r="U113" s="256" t="s">
        <v>66</v>
      </c>
      <c r="V113" s="257"/>
    </row>
    <row r="114" spans="2:22" ht="15" customHeight="1" x14ac:dyDescent="0.15">
      <c r="B114" s="518"/>
      <c r="C114" s="515"/>
      <c r="D114" s="509" t="s">
        <v>77</v>
      </c>
      <c r="E114" s="510"/>
      <c r="F114" s="510"/>
      <c r="G114" s="510"/>
      <c r="H114" s="511"/>
      <c r="I114" s="527"/>
      <c r="J114" s="527"/>
      <c r="K114" s="527"/>
      <c r="L114" s="527"/>
      <c r="M114" s="527"/>
      <c r="N114" s="514" t="s">
        <v>66</v>
      </c>
      <c r="O114" s="515"/>
      <c r="P114" s="528"/>
      <c r="Q114" s="527"/>
      <c r="R114" s="527"/>
      <c r="S114" s="527"/>
      <c r="T114" s="527"/>
      <c r="U114" s="514" t="s">
        <v>66</v>
      </c>
      <c r="V114" s="515"/>
    </row>
    <row r="115" spans="2:22" ht="15" customHeight="1" x14ac:dyDescent="0.15">
      <c r="B115" s="518"/>
      <c r="C115" s="515"/>
      <c r="D115" s="509" t="s">
        <v>78</v>
      </c>
      <c r="E115" s="510"/>
      <c r="F115" s="510"/>
      <c r="G115" s="510"/>
      <c r="H115" s="511"/>
      <c r="I115" s="513"/>
      <c r="J115" s="513"/>
      <c r="K115" s="513"/>
      <c r="L115" s="513"/>
      <c r="M115" s="513"/>
      <c r="N115" s="256" t="s">
        <v>66</v>
      </c>
      <c r="O115" s="257"/>
      <c r="P115" s="512"/>
      <c r="Q115" s="513"/>
      <c r="R115" s="513"/>
      <c r="S115" s="513"/>
      <c r="T115" s="513"/>
      <c r="U115" s="256" t="s">
        <v>66</v>
      </c>
      <c r="V115" s="257"/>
    </row>
    <row r="116" spans="2:22" ht="15" customHeight="1" x14ac:dyDescent="0.15">
      <c r="B116" s="519"/>
      <c r="C116" s="520"/>
      <c r="D116" s="509" t="s">
        <v>44</v>
      </c>
      <c r="E116" s="510"/>
      <c r="F116" s="510"/>
      <c r="G116" s="510"/>
      <c r="H116" s="511"/>
      <c r="I116" s="513"/>
      <c r="J116" s="513"/>
      <c r="K116" s="513"/>
      <c r="L116" s="513"/>
      <c r="M116" s="513"/>
      <c r="N116" s="256" t="s">
        <v>66</v>
      </c>
      <c r="O116" s="257"/>
      <c r="P116" s="512"/>
      <c r="Q116" s="513"/>
      <c r="R116" s="513"/>
      <c r="S116" s="513"/>
      <c r="T116" s="513"/>
      <c r="U116" s="256" t="s">
        <v>66</v>
      </c>
      <c r="V116" s="257"/>
    </row>
    <row r="117" spans="2:22" ht="15" customHeight="1" x14ac:dyDescent="0.15">
      <c r="B117" s="14" t="s">
        <v>79</v>
      </c>
      <c r="C117" s="15"/>
      <c r="D117" s="15"/>
      <c r="E117" s="15"/>
      <c r="F117" s="15"/>
      <c r="G117" s="15"/>
      <c r="H117" s="16"/>
      <c r="I117" s="513">
        <f>SUM(I110:M111)-SUM(I112:M116)</f>
        <v>0</v>
      </c>
      <c r="J117" s="513"/>
      <c r="K117" s="513"/>
      <c r="L117" s="513"/>
      <c r="M117" s="513"/>
      <c r="N117" s="256" t="s">
        <v>66</v>
      </c>
      <c r="O117" s="257"/>
      <c r="P117" s="513">
        <f>SUM(P110:T111)-SUM(P112:T116)</f>
        <v>0</v>
      </c>
      <c r="Q117" s="513"/>
      <c r="R117" s="513"/>
      <c r="S117" s="513"/>
      <c r="T117" s="513"/>
      <c r="U117" s="256" t="s">
        <v>66</v>
      </c>
      <c r="V117" s="257"/>
    </row>
  </sheetData>
  <mergeCells count="313">
    <mergeCell ref="E53:E55"/>
    <mergeCell ref="F53:J53"/>
    <mergeCell ref="H32:AD32"/>
    <mergeCell ref="Z33:AD33"/>
    <mergeCell ref="Z34:AD34"/>
    <mergeCell ref="Y35:AD35"/>
    <mergeCell ref="Y36:AD36"/>
    <mergeCell ref="Y38:AD38"/>
    <mergeCell ref="Y37:AD37"/>
    <mergeCell ref="Y39:AD39"/>
    <mergeCell ref="E35:H39"/>
    <mergeCell ref="R35:X35"/>
    <mergeCell ref="I36:L36"/>
    <mergeCell ref="N36:Q36"/>
    <mergeCell ref="R36:X36"/>
    <mergeCell ref="I38:L38"/>
    <mergeCell ref="N38:Q38"/>
    <mergeCell ref="R38:X38"/>
    <mergeCell ref="I39:L39"/>
    <mergeCell ref="N39:Q39"/>
    <mergeCell ref="R39:X39"/>
    <mergeCell ref="H33:M33"/>
    <mergeCell ref="N33:P33"/>
    <mergeCell ref="Q33:V33"/>
    <mergeCell ref="E56:E58"/>
    <mergeCell ref="F56:J56"/>
    <mergeCell ref="K56:R56"/>
    <mergeCell ref="S56:X56"/>
    <mergeCell ref="Y56:AD56"/>
    <mergeCell ref="F57:J57"/>
    <mergeCell ref="K57:AD57"/>
    <mergeCell ref="F58:J58"/>
    <mergeCell ref="K58:AD58"/>
    <mergeCell ref="E59:E61"/>
    <mergeCell ref="F59:J59"/>
    <mergeCell ref="K59:R59"/>
    <mergeCell ref="S59:X59"/>
    <mergeCell ref="Y59:AD59"/>
    <mergeCell ref="F60:J60"/>
    <mergeCell ref="K60:AD60"/>
    <mergeCell ref="F61:J61"/>
    <mergeCell ref="K61:AD61"/>
    <mergeCell ref="K53:R53"/>
    <mergeCell ref="S53:X53"/>
    <mergeCell ref="Y53:AD53"/>
    <mergeCell ref="F54:J54"/>
    <mergeCell ref="K54:AD54"/>
    <mergeCell ref="F55:J55"/>
    <mergeCell ref="K46:AD46"/>
    <mergeCell ref="K47:R47"/>
    <mergeCell ref="Y47:AD47"/>
    <mergeCell ref="K55:AD55"/>
    <mergeCell ref="E50:E52"/>
    <mergeCell ref="F50:J50"/>
    <mergeCell ref="K50:R50"/>
    <mergeCell ref="S50:X50"/>
    <mergeCell ref="Y50:AD50"/>
    <mergeCell ref="F51:J51"/>
    <mergeCell ref="K51:AD51"/>
    <mergeCell ref="F52:J52"/>
    <mergeCell ref="K52:AD52"/>
    <mergeCell ref="D116:H116"/>
    <mergeCell ref="I116:M116"/>
    <mergeCell ref="N116:O116"/>
    <mergeCell ref="P116:T116"/>
    <mergeCell ref="U116:V116"/>
    <mergeCell ref="I117:M117"/>
    <mergeCell ref="N117:O117"/>
    <mergeCell ref="P117:T117"/>
    <mergeCell ref="U117:V117"/>
    <mergeCell ref="P111:T111"/>
    <mergeCell ref="U111:V111"/>
    <mergeCell ref="D114:H114"/>
    <mergeCell ref="I114:M114"/>
    <mergeCell ref="N114:O114"/>
    <mergeCell ref="P114:T114"/>
    <mergeCell ref="U114:V114"/>
    <mergeCell ref="D115:H115"/>
    <mergeCell ref="I115:M115"/>
    <mergeCell ref="N115:O115"/>
    <mergeCell ref="P115:T115"/>
    <mergeCell ref="U115:V115"/>
    <mergeCell ref="B112:C116"/>
    <mergeCell ref="D112:H112"/>
    <mergeCell ref="I112:M112"/>
    <mergeCell ref="N112:O112"/>
    <mergeCell ref="P112:T112"/>
    <mergeCell ref="B105:V105"/>
    <mergeCell ref="B109:H109"/>
    <mergeCell ref="I109:O109"/>
    <mergeCell ref="P109:V109"/>
    <mergeCell ref="B110:C111"/>
    <mergeCell ref="D110:H110"/>
    <mergeCell ref="I110:M110"/>
    <mergeCell ref="N110:O110"/>
    <mergeCell ref="P110:T110"/>
    <mergeCell ref="U110:V110"/>
    <mergeCell ref="U112:V112"/>
    <mergeCell ref="D113:H113"/>
    <mergeCell ref="I113:M113"/>
    <mergeCell ref="N113:O113"/>
    <mergeCell ref="P113:T113"/>
    <mergeCell ref="U113:V113"/>
    <mergeCell ref="D111:H111"/>
    <mergeCell ref="I111:M111"/>
    <mergeCell ref="N111:O111"/>
    <mergeCell ref="B102:H102"/>
    <mergeCell ref="I102:M102"/>
    <mergeCell ref="N102:O102"/>
    <mergeCell ref="P102:T102"/>
    <mergeCell ref="U102:V102"/>
    <mergeCell ref="B104:V104"/>
    <mergeCell ref="B99:H99"/>
    <mergeCell ref="I99:M99"/>
    <mergeCell ref="N99:O99"/>
    <mergeCell ref="P99:T99"/>
    <mergeCell ref="U99:V99"/>
    <mergeCell ref="B101:H101"/>
    <mergeCell ref="I101:M101"/>
    <mergeCell ref="N101:O101"/>
    <mergeCell ref="P101:T101"/>
    <mergeCell ref="U101:V101"/>
    <mergeCell ref="P97:T97"/>
    <mergeCell ref="U97:V97"/>
    <mergeCell ref="D98:H98"/>
    <mergeCell ref="I98:M98"/>
    <mergeCell ref="N98:O98"/>
    <mergeCell ref="P98:T98"/>
    <mergeCell ref="U98:V98"/>
    <mergeCell ref="U95:V95"/>
    <mergeCell ref="B96:C98"/>
    <mergeCell ref="D96:H96"/>
    <mergeCell ref="I96:M96"/>
    <mergeCell ref="N96:O96"/>
    <mergeCell ref="P96:T96"/>
    <mergeCell ref="U96:V96"/>
    <mergeCell ref="D97:H97"/>
    <mergeCell ref="I97:M97"/>
    <mergeCell ref="N97:O97"/>
    <mergeCell ref="B93:H94"/>
    <mergeCell ref="I93:O93"/>
    <mergeCell ref="P93:V93"/>
    <mergeCell ref="I94:O94"/>
    <mergeCell ref="P94:V94"/>
    <mergeCell ref="B95:C95"/>
    <mergeCell ref="D95:H95"/>
    <mergeCell ref="I95:M95"/>
    <mergeCell ref="N95:O95"/>
    <mergeCell ref="P95:T95"/>
    <mergeCell ref="B86:I86"/>
    <mergeCell ref="J86:N86"/>
    <mergeCell ref="P86:AC86"/>
    <mergeCell ref="B87:I87"/>
    <mergeCell ref="J87:N87"/>
    <mergeCell ref="P87:AC87"/>
    <mergeCell ref="B84:I84"/>
    <mergeCell ref="J84:N84"/>
    <mergeCell ref="P84:AC84"/>
    <mergeCell ref="B85:I85"/>
    <mergeCell ref="J85:N85"/>
    <mergeCell ref="P85:AC85"/>
    <mergeCell ref="Y67:AD67"/>
    <mergeCell ref="A77:AD77"/>
    <mergeCell ref="B82:I82"/>
    <mergeCell ref="J82:O82"/>
    <mergeCell ref="P82:AC82"/>
    <mergeCell ref="B83:I83"/>
    <mergeCell ref="J83:N83"/>
    <mergeCell ref="P83:AC83"/>
    <mergeCell ref="A62:D62"/>
    <mergeCell ref="E62:AD62"/>
    <mergeCell ref="A63:D63"/>
    <mergeCell ref="E63:AD63"/>
    <mergeCell ref="A64:D64"/>
    <mergeCell ref="E64:AD64"/>
    <mergeCell ref="E65:AD65"/>
    <mergeCell ref="A65:D65"/>
    <mergeCell ref="A42:D58"/>
    <mergeCell ref="E42:J43"/>
    <mergeCell ref="K42:N42"/>
    <mergeCell ref="O42:R42"/>
    <mergeCell ref="S42:V42"/>
    <mergeCell ref="W42:Z42"/>
    <mergeCell ref="E45:J45"/>
    <mergeCell ref="K45:AD45"/>
    <mergeCell ref="E46:J46"/>
    <mergeCell ref="F47:J47"/>
    <mergeCell ref="F48:J48"/>
    <mergeCell ref="K48:AD48"/>
    <mergeCell ref="F49:J49"/>
    <mergeCell ref="K49:AD49"/>
    <mergeCell ref="AA42:AD42"/>
    <mergeCell ref="K43:M43"/>
    <mergeCell ref="O43:Q43"/>
    <mergeCell ref="S43:U43"/>
    <mergeCell ref="W43:Y43"/>
    <mergeCell ref="AA43:AC43"/>
    <mergeCell ref="E47:E49"/>
    <mergeCell ref="E44:J44"/>
    <mergeCell ref="K44:AD44"/>
    <mergeCell ref="S47:X47"/>
    <mergeCell ref="A40:D41"/>
    <mergeCell ref="E40:G40"/>
    <mergeCell ref="H40:M40"/>
    <mergeCell ref="N40:P40"/>
    <mergeCell ref="Q40:V40"/>
    <mergeCell ref="W40:Y40"/>
    <mergeCell ref="Z40:AD40"/>
    <mergeCell ref="E41:G41"/>
    <mergeCell ref="H41:K41"/>
    <mergeCell ref="N41:P41"/>
    <mergeCell ref="Q41:X41"/>
    <mergeCell ref="Y41:AA41"/>
    <mergeCell ref="AB41:AC41"/>
    <mergeCell ref="A29:D29"/>
    <mergeCell ref="E29:K29"/>
    <mergeCell ref="L29:S29"/>
    <mergeCell ref="T29:AD29"/>
    <mergeCell ref="A30:D31"/>
    <mergeCell ref="A32:D39"/>
    <mergeCell ref="E32:G32"/>
    <mergeCell ref="E33:G33"/>
    <mergeCell ref="B27:F27"/>
    <mergeCell ref="G27:R27"/>
    <mergeCell ref="S27:AD27"/>
    <mergeCell ref="B28:F28"/>
    <mergeCell ref="G28:R28"/>
    <mergeCell ref="S28:AD28"/>
    <mergeCell ref="H34:M34"/>
    <mergeCell ref="N34:S34"/>
    <mergeCell ref="T34:Y34"/>
    <mergeCell ref="W33:Y33"/>
    <mergeCell ref="E34:G34"/>
    <mergeCell ref="B25:F25"/>
    <mergeCell ref="G25:R25"/>
    <mergeCell ref="S25:AD25"/>
    <mergeCell ref="B26:F26"/>
    <mergeCell ref="G26:R26"/>
    <mergeCell ref="S26:AD26"/>
    <mergeCell ref="G24:H24"/>
    <mergeCell ref="I24:K24"/>
    <mergeCell ref="M24:N24"/>
    <mergeCell ref="O24:Q24"/>
    <mergeCell ref="S24:T24"/>
    <mergeCell ref="U24:W24"/>
    <mergeCell ref="G18:H18"/>
    <mergeCell ref="I18:Q18"/>
    <mergeCell ref="B21:F21"/>
    <mergeCell ref="G21:R21"/>
    <mergeCell ref="S21:AD21"/>
    <mergeCell ref="B22:F24"/>
    <mergeCell ref="G22:H22"/>
    <mergeCell ref="I22:K22"/>
    <mergeCell ref="M22:N22"/>
    <mergeCell ref="O22:Q22"/>
    <mergeCell ref="S22:T22"/>
    <mergeCell ref="U22:W22"/>
    <mergeCell ref="Y22:Z22"/>
    <mergeCell ref="AA22:AC22"/>
    <mergeCell ref="G23:H23"/>
    <mergeCell ref="I23:K23"/>
    <mergeCell ref="M23:N23"/>
    <mergeCell ref="O23:Q23"/>
    <mergeCell ref="S23:T23"/>
    <mergeCell ref="U23:W23"/>
    <mergeCell ref="Y23:Z23"/>
    <mergeCell ref="AA23:AC23"/>
    <mergeCell ref="Y24:Z24"/>
    <mergeCell ref="AA24:AC24"/>
    <mergeCell ref="A2:AD2"/>
    <mergeCell ref="A3:AD3"/>
    <mergeCell ref="A14:A28"/>
    <mergeCell ref="B14:F14"/>
    <mergeCell ref="G14:V14"/>
    <mergeCell ref="W14:Y14"/>
    <mergeCell ref="Z14:AD14"/>
    <mergeCell ref="B15:F15"/>
    <mergeCell ref="G15:AD15"/>
    <mergeCell ref="S18:T18"/>
    <mergeCell ref="U18:AC18"/>
    <mergeCell ref="B19:F19"/>
    <mergeCell ref="G19:R19"/>
    <mergeCell ref="S19:AD19"/>
    <mergeCell ref="B20:F20"/>
    <mergeCell ref="U20:V20"/>
    <mergeCell ref="B16:F16"/>
    <mergeCell ref="G16:L16"/>
    <mergeCell ref="N16:AD16"/>
    <mergeCell ref="B17:F18"/>
    <mergeCell ref="G17:H17"/>
    <mergeCell ref="I17:R17"/>
    <mergeCell ref="S17:T17"/>
    <mergeCell ref="U17:AD17"/>
    <mergeCell ref="G11:R11"/>
    <mergeCell ref="S11:V11"/>
    <mergeCell ref="W11:AD11"/>
    <mergeCell ref="B12:F12"/>
    <mergeCell ref="G12:I12"/>
    <mergeCell ref="J12:R12"/>
    <mergeCell ref="S12:V12"/>
    <mergeCell ref="W12:AD12"/>
    <mergeCell ref="W4:X4"/>
    <mergeCell ref="A5:F8"/>
    <mergeCell ref="G5:O5"/>
    <mergeCell ref="A9:A13"/>
    <mergeCell ref="B9:F9"/>
    <mergeCell ref="G9:AD9"/>
    <mergeCell ref="B10:F10"/>
    <mergeCell ref="G10:AD10"/>
    <mergeCell ref="B11:F11"/>
    <mergeCell ref="B13:F13"/>
    <mergeCell ref="G13:L13"/>
    <mergeCell ref="N13:AD13"/>
  </mergeCells>
  <phoneticPr fontId="4"/>
  <dataValidations count="3">
    <dataValidation imeMode="halfAlpha" allowBlank="1" showInputMessage="1" showErrorMessage="1" sqref="Y4 AA4 AC4"/>
    <dataValidation imeMode="hiragana" allowBlank="1" showInputMessage="1" showErrorMessage="1" sqref="G10:AD10 W11 H15:V15 U22:U24 I22:I24 W14:W15 X15:Y15 Z14:Z15 G17:G28 I17:I18 U17:U18 S17:S19 S21:S28 G14:G15 AA15:AD15"/>
    <dataValidation imeMode="fullAlpha" allowBlank="1" showInputMessage="1" showErrorMessage="1" sqref="O12:R12 J12:L12 M12:N13 W12 M16:N16"/>
  </dataValidations>
  <pageMargins left="0.70866141732283472" right="0.31496062992125984" top="0.74803149606299213" bottom="0.35433070866141736" header="0.31496062992125984" footer="0.31496062992125984"/>
  <pageSetup paperSize="9" scale="90" orientation="portrait" r:id="rId1"/>
  <rowBreaks count="2" manualBreakCount="2">
    <brk id="39" max="29" man="1"/>
    <brk id="7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view="pageBreakPreview" zoomScale="60" zoomScaleNormal="100" workbookViewId="0">
      <selection activeCell="AZ4" sqref="AZ4:BF4"/>
    </sheetView>
  </sheetViews>
  <sheetFormatPr defaultRowHeight="21" customHeight="1" x14ac:dyDescent="0.15"/>
  <cols>
    <col min="1" max="1" width="4.25" style="152" customWidth="1"/>
    <col min="2" max="2" width="2.625" style="152" customWidth="1"/>
    <col min="3" max="3" width="3.25" style="152" customWidth="1"/>
    <col min="4" max="6" width="2.625" style="152" customWidth="1"/>
    <col min="7" max="20" width="2.625" style="153" customWidth="1"/>
    <col min="21" max="48" width="2.875" style="153" customWidth="1"/>
    <col min="49" max="57" width="2.625" style="153" customWidth="1"/>
    <col min="58" max="58" width="15.625" style="153" customWidth="1"/>
    <col min="59" max="59" width="2.625" style="153" customWidth="1"/>
    <col min="60" max="60" width="15.25" style="153" customWidth="1"/>
    <col min="61" max="70" width="2.625" style="153" customWidth="1"/>
    <col min="71" max="256" width="9" style="153"/>
    <col min="257" max="257" width="4.25" style="153" customWidth="1"/>
    <col min="258" max="258" width="2.625" style="153" customWidth="1"/>
    <col min="259" max="259" width="3.25" style="153" customWidth="1"/>
    <col min="260" max="276" width="2.625" style="153" customWidth="1"/>
    <col min="277" max="304" width="2.875" style="153" customWidth="1"/>
    <col min="305" max="313" width="2.625" style="153" customWidth="1"/>
    <col min="314" max="314" width="15.625" style="153" customWidth="1"/>
    <col min="315" max="315" width="2.625" style="153" customWidth="1"/>
    <col min="316" max="316" width="15.25" style="153" customWidth="1"/>
    <col min="317" max="326" width="2.625" style="153" customWidth="1"/>
    <col min="327" max="512" width="9" style="153"/>
    <col min="513" max="513" width="4.25" style="153" customWidth="1"/>
    <col min="514" max="514" width="2.625" style="153" customWidth="1"/>
    <col min="515" max="515" width="3.25" style="153" customWidth="1"/>
    <col min="516" max="532" width="2.625" style="153" customWidth="1"/>
    <col min="533" max="560" width="2.875" style="153" customWidth="1"/>
    <col min="561" max="569" width="2.625" style="153" customWidth="1"/>
    <col min="570" max="570" width="15.625" style="153" customWidth="1"/>
    <col min="571" max="571" width="2.625" style="153" customWidth="1"/>
    <col min="572" max="572" width="15.25" style="153" customWidth="1"/>
    <col min="573" max="582" width="2.625" style="153" customWidth="1"/>
    <col min="583" max="768" width="9" style="153"/>
    <col min="769" max="769" width="4.25" style="153" customWidth="1"/>
    <col min="770" max="770" width="2.625" style="153" customWidth="1"/>
    <col min="771" max="771" width="3.25" style="153" customWidth="1"/>
    <col min="772" max="788" width="2.625" style="153" customWidth="1"/>
    <col min="789" max="816" width="2.875" style="153" customWidth="1"/>
    <col min="817" max="825" width="2.625" style="153" customWidth="1"/>
    <col min="826" max="826" width="15.625" style="153" customWidth="1"/>
    <col min="827" max="827" width="2.625" style="153" customWidth="1"/>
    <col min="828" max="828" width="15.25" style="153" customWidth="1"/>
    <col min="829" max="838" width="2.625" style="153" customWidth="1"/>
    <col min="839" max="1024" width="9" style="153"/>
    <col min="1025" max="1025" width="4.25" style="153" customWidth="1"/>
    <col min="1026" max="1026" width="2.625" style="153" customWidth="1"/>
    <col min="1027" max="1027" width="3.25" style="153" customWidth="1"/>
    <col min="1028" max="1044" width="2.625" style="153" customWidth="1"/>
    <col min="1045" max="1072" width="2.875" style="153" customWidth="1"/>
    <col min="1073" max="1081" width="2.625" style="153" customWidth="1"/>
    <col min="1082" max="1082" width="15.625" style="153" customWidth="1"/>
    <col min="1083" max="1083" width="2.625" style="153" customWidth="1"/>
    <col min="1084" max="1084" width="15.25" style="153" customWidth="1"/>
    <col min="1085" max="1094" width="2.625" style="153" customWidth="1"/>
    <col min="1095" max="1280" width="9" style="153"/>
    <col min="1281" max="1281" width="4.25" style="153" customWidth="1"/>
    <col min="1282" max="1282" width="2.625" style="153" customWidth="1"/>
    <col min="1283" max="1283" width="3.25" style="153" customWidth="1"/>
    <col min="1284" max="1300" width="2.625" style="153" customWidth="1"/>
    <col min="1301" max="1328" width="2.875" style="153" customWidth="1"/>
    <col min="1329" max="1337" width="2.625" style="153" customWidth="1"/>
    <col min="1338" max="1338" width="15.625" style="153" customWidth="1"/>
    <col min="1339" max="1339" width="2.625" style="153" customWidth="1"/>
    <col min="1340" max="1340" width="15.25" style="153" customWidth="1"/>
    <col min="1341" max="1350" width="2.625" style="153" customWidth="1"/>
    <col min="1351" max="1536" width="9" style="153"/>
    <col min="1537" max="1537" width="4.25" style="153" customWidth="1"/>
    <col min="1538" max="1538" width="2.625" style="153" customWidth="1"/>
    <col min="1539" max="1539" width="3.25" style="153" customWidth="1"/>
    <col min="1540" max="1556" width="2.625" style="153" customWidth="1"/>
    <col min="1557" max="1584" width="2.875" style="153" customWidth="1"/>
    <col min="1585" max="1593" width="2.625" style="153" customWidth="1"/>
    <col min="1594" max="1594" width="15.625" style="153" customWidth="1"/>
    <col min="1595" max="1595" width="2.625" style="153" customWidth="1"/>
    <col min="1596" max="1596" width="15.25" style="153" customWidth="1"/>
    <col min="1597" max="1606" width="2.625" style="153" customWidth="1"/>
    <col min="1607" max="1792" width="9" style="153"/>
    <col min="1793" max="1793" width="4.25" style="153" customWidth="1"/>
    <col min="1794" max="1794" width="2.625" style="153" customWidth="1"/>
    <col min="1795" max="1795" width="3.25" style="153" customWidth="1"/>
    <col min="1796" max="1812" width="2.625" style="153" customWidth="1"/>
    <col min="1813" max="1840" width="2.875" style="153" customWidth="1"/>
    <col min="1841" max="1849" width="2.625" style="153" customWidth="1"/>
    <col min="1850" max="1850" width="15.625" style="153" customWidth="1"/>
    <col min="1851" max="1851" width="2.625" style="153" customWidth="1"/>
    <col min="1852" max="1852" width="15.25" style="153" customWidth="1"/>
    <col min="1853" max="1862" width="2.625" style="153" customWidth="1"/>
    <col min="1863" max="2048" width="9" style="153"/>
    <col min="2049" max="2049" width="4.25" style="153" customWidth="1"/>
    <col min="2050" max="2050" width="2.625" style="153" customWidth="1"/>
    <col min="2051" max="2051" width="3.25" style="153" customWidth="1"/>
    <col min="2052" max="2068" width="2.625" style="153" customWidth="1"/>
    <col min="2069" max="2096" width="2.875" style="153" customWidth="1"/>
    <col min="2097" max="2105" width="2.625" style="153" customWidth="1"/>
    <col min="2106" max="2106" width="15.625" style="153" customWidth="1"/>
    <col min="2107" max="2107" width="2.625" style="153" customWidth="1"/>
    <col min="2108" max="2108" width="15.25" style="153" customWidth="1"/>
    <col min="2109" max="2118" width="2.625" style="153" customWidth="1"/>
    <col min="2119" max="2304" width="9" style="153"/>
    <col min="2305" max="2305" width="4.25" style="153" customWidth="1"/>
    <col min="2306" max="2306" width="2.625" style="153" customWidth="1"/>
    <col min="2307" max="2307" width="3.25" style="153" customWidth="1"/>
    <col min="2308" max="2324" width="2.625" style="153" customWidth="1"/>
    <col min="2325" max="2352" width="2.875" style="153" customWidth="1"/>
    <col min="2353" max="2361" width="2.625" style="153" customWidth="1"/>
    <col min="2362" max="2362" width="15.625" style="153" customWidth="1"/>
    <col min="2363" max="2363" width="2.625" style="153" customWidth="1"/>
    <col min="2364" max="2364" width="15.25" style="153" customWidth="1"/>
    <col min="2365" max="2374" width="2.625" style="153" customWidth="1"/>
    <col min="2375" max="2560" width="9" style="153"/>
    <col min="2561" max="2561" width="4.25" style="153" customWidth="1"/>
    <col min="2562" max="2562" width="2.625" style="153" customWidth="1"/>
    <col min="2563" max="2563" width="3.25" style="153" customWidth="1"/>
    <col min="2564" max="2580" width="2.625" style="153" customWidth="1"/>
    <col min="2581" max="2608" width="2.875" style="153" customWidth="1"/>
    <col min="2609" max="2617" width="2.625" style="153" customWidth="1"/>
    <col min="2618" max="2618" width="15.625" style="153" customWidth="1"/>
    <col min="2619" max="2619" width="2.625" style="153" customWidth="1"/>
    <col min="2620" max="2620" width="15.25" style="153" customWidth="1"/>
    <col min="2621" max="2630" width="2.625" style="153" customWidth="1"/>
    <col min="2631" max="2816" width="9" style="153"/>
    <col min="2817" max="2817" width="4.25" style="153" customWidth="1"/>
    <col min="2818" max="2818" width="2.625" style="153" customWidth="1"/>
    <col min="2819" max="2819" width="3.25" style="153" customWidth="1"/>
    <col min="2820" max="2836" width="2.625" style="153" customWidth="1"/>
    <col min="2837" max="2864" width="2.875" style="153" customWidth="1"/>
    <col min="2865" max="2873" width="2.625" style="153" customWidth="1"/>
    <col min="2874" max="2874" width="15.625" style="153" customWidth="1"/>
    <col min="2875" max="2875" width="2.625" style="153" customWidth="1"/>
    <col min="2876" max="2876" width="15.25" style="153" customWidth="1"/>
    <col min="2877" max="2886" width="2.625" style="153" customWidth="1"/>
    <col min="2887" max="3072" width="9" style="153"/>
    <col min="3073" max="3073" width="4.25" style="153" customWidth="1"/>
    <col min="3074" max="3074" width="2.625" style="153" customWidth="1"/>
    <col min="3075" max="3075" width="3.25" style="153" customWidth="1"/>
    <col min="3076" max="3092" width="2.625" style="153" customWidth="1"/>
    <col min="3093" max="3120" width="2.875" style="153" customWidth="1"/>
    <col min="3121" max="3129" width="2.625" style="153" customWidth="1"/>
    <col min="3130" max="3130" width="15.625" style="153" customWidth="1"/>
    <col min="3131" max="3131" width="2.625" style="153" customWidth="1"/>
    <col min="3132" max="3132" width="15.25" style="153" customWidth="1"/>
    <col min="3133" max="3142" width="2.625" style="153" customWidth="1"/>
    <col min="3143" max="3328" width="9" style="153"/>
    <col min="3329" max="3329" width="4.25" style="153" customWidth="1"/>
    <col min="3330" max="3330" width="2.625" style="153" customWidth="1"/>
    <col min="3331" max="3331" width="3.25" style="153" customWidth="1"/>
    <col min="3332" max="3348" width="2.625" style="153" customWidth="1"/>
    <col min="3349" max="3376" width="2.875" style="153" customWidth="1"/>
    <col min="3377" max="3385" width="2.625" style="153" customWidth="1"/>
    <col min="3386" max="3386" width="15.625" style="153" customWidth="1"/>
    <col min="3387" max="3387" width="2.625" style="153" customWidth="1"/>
    <col min="3388" max="3388" width="15.25" style="153" customWidth="1"/>
    <col min="3389" max="3398" width="2.625" style="153" customWidth="1"/>
    <col min="3399" max="3584" width="9" style="153"/>
    <col min="3585" max="3585" width="4.25" style="153" customWidth="1"/>
    <col min="3586" max="3586" width="2.625" style="153" customWidth="1"/>
    <col min="3587" max="3587" width="3.25" style="153" customWidth="1"/>
    <col min="3588" max="3604" width="2.625" style="153" customWidth="1"/>
    <col min="3605" max="3632" width="2.875" style="153" customWidth="1"/>
    <col min="3633" max="3641" width="2.625" style="153" customWidth="1"/>
    <col min="3642" max="3642" width="15.625" style="153" customWidth="1"/>
    <col min="3643" max="3643" width="2.625" style="153" customWidth="1"/>
    <col min="3644" max="3644" width="15.25" style="153" customWidth="1"/>
    <col min="3645" max="3654" width="2.625" style="153" customWidth="1"/>
    <col min="3655" max="3840" width="9" style="153"/>
    <col min="3841" max="3841" width="4.25" style="153" customWidth="1"/>
    <col min="3842" max="3842" width="2.625" style="153" customWidth="1"/>
    <col min="3843" max="3843" width="3.25" style="153" customWidth="1"/>
    <col min="3844" max="3860" width="2.625" style="153" customWidth="1"/>
    <col min="3861" max="3888" width="2.875" style="153" customWidth="1"/>
    <col min="3889" max="3897" width="2.625" style="153" customWidth="1"/>
    <col min="3898" max="3898" width="15.625" style="153" customWidth="1"/>
    <col min="3899" max="3899" width="2.625" style="153" customWidth="1"/>
    <col min="3900" max="3900" width="15.25" style="153" customWidth="1"/>
    <col min="3901" max="3910" width="2.625" style="153" customWidth="1"/>
    <col min="3911" max="4096" width="9" style="153"/>
    <col min="4097" max="4097" width="4.25" style="153" customWidth="1"/>
    <col min="4098" max="4098" width="2.625" style="153" customWidth="1"/>
    <col min="4099" max="4099" width="3.25" style="153" customWidth="1"/>
    <col min="4100" max="4116" width="2.625" style="153" customWidth="1"/>
    <col min="4117" max="4144" width="2.875" style="153" customWidth="1"/>
    <col min="4145" max="4153" width="2.625" style="153" customWidth="1"/>
    <col min="4154" max="4154" width="15.625" style="153" customWidth="1"/>
    <col min="4155" max="4155" width="2.625" style="153" customWidth="1"/>
    <col min="4156" max="4156" width="15.25" style="153" customWidth="1"/>
    <col min="4157" max="4166" width="2.625" style="153" customWidth="1"/>
    <col min="4167" max="4352" width="9" style="153"/>
    <col min="4353" max="4353" width="4.25" style="153" customWidth="1"/>
    <col min="4354" max="4354" width="2.625" style="153" customWidth="1"/>
    <col min="4355" max="4355" width="3.25" style="153" customWidth="1"/>
    <col min="4356" max="4372" width="2.625" style="153" customWidth="1"/>
    <col min="4373" max="4400" width="2.875" style="153" customWidth="1"/>
    <col min="4401" max="4409" width="2.625" style="153" customWidth="1"/>
    <col min="4410" max="4410" width="15.625" style="153" customWidth="1"/>
    <col min="4411" max="4411" width="2.625" style="153" customWidth="1"/>
    <col min="4412" max="4412" width="15.25" style="153" customWidth="1"/>
    <col min="4413" max="4422" width="2.625" style="153" customWidth="1"/>
    <col min="4423" max="4608" width="9" style="153"/>
    <col min="4609" max="4609" width="4.25" style="153" customWidth="1"/>
    <col min="4610" max="4610" width="2.625" style="153" customWidth="1"/>
    <col min="4611" max="4611" width="3.25" style="153" customWidth="1"/>
    <col min="4612" max="4628" width="2.625" style="153" customWidth="1"/>
    <col min="4629" max="4656" width="2.875" style="153" customWidth="1"/>
    <col min="4657" max="4665" width="2.625" style="153" customWidth="1"/>
    <col min="4666" max="4666" width="15.625" style="153" customWidth="1"/>
    <col min="4667" max="4667" width="2.625" style="153" customWidth="1"/>
    <col min="4668" max="4668" width="15.25" style="153" customWidth="1"/>
    <col min="4669" max="4678" width="2.625" style="153" customWidth="1"/>
    <col min="4679" max="4864" width="9" style="153"/>
    <col min="4865" max="4865" width="4.25" style="153" customWidth="1"/>
    <col min="4866" max="4866" width="2.625" style="153" customWidth="1"/>
    <col min="4867" max="4867" width="3.25" style="153" customWidth="1"/>
    <col min="4868" max="4884" width="2.625" style="153" customWidth="1"/>
    <col min="4885" max="4912" width="2.875" style="153" customWidth="1"/>
    <col min="4913" max="4921" width="2.625" style="153" customWidth="1"/>
    <col min="4922" max="4922" width="15.625" style="153" customWidth="1"/>
    <col min="4923" max="4923" width="2.625" style="153" customWidth="1"/>
    <col min="4924" max="4924" width="15.25" style="153" customWidth="1"/>
    <col min="4925" max="4934" width="2.625" style="153" customWidth="1"/>
    <col min="4935" max="5120" width="9" style="153"/>
    <col min="5121" max="5121" width="4.25" style="153" customWidth="1"/>
    <col min="5122" max="5122" width="2.625" style="153" customWidth="1"/>
    <col min="5123" max="5123" width="3.25" style="153" customWidth="1"/>
    <col min="5124" max="5140" width="2.625" style="153" customWidth="1"/>
    <col min="5141" max="5168" width="2.875" style="153" customWidth="1"/>
    <col min="5169" max="5177" width="2.625" style="153" customWidth="1"/>
    <col min="5178" max="5178" width="15.625" style="153" customWidth="1"/>
    <col min="5179" max="5179" width="2.625" style="153" customWidth="1"/>
    <col min="5180" max="5180" width="15.25" style="153" customWidth="1"/>
    <col min="5181" max="5190" width="2.625" style="153" customWidth="1"/>
    <col min="5191" max="5376" width="9" style="153"/>
    <col min="5377" max="5377" width="4.25" style="153" customWidth="1"/>
    <col min="5378" max="5378" width="2.625" style="153" customWidth="1"/>
    <col min="5379" max="5379" width="3.25" style="153" customWidth="1"/>
    <col min="5380" max="5396" width="2.625" style="153" customWidth="1"/>
    <col min="5397" max="5424" width="2.875" style="153" customWidth="1"/>
    <col min="5425" max="5433" width="2.625" style="153" customWidth="1"/>
    <col min="5434" max="5434" width="15.625" style="153" customWidth="1"/>
    <col min="5435" max="5435" width="2.625" style="153" customWidth="1"/>
    <col min="5436" max="5436" width="15.25" style="153" customWidth="1"/>
    <col min="5437" max="5446" width="2.625" style="153" customWidth="1"/>
    <col min="5447" max="5632" width="9" style="153"/>
    <col min="5633" max="5633" width="4.25" style="153" customWidth="1"/>
    <col min="5634" max="5634" width="2.625" style="153" customWidth="1"/>
    <col min="5635" max="5635" width="3.25" style="153" customWidth="1"/>
    <col min="5636" max="5652" width="2.625" style="153" customWidth="1"/>
    <col min="5653" max="5680" width="2.875" style="153" customWidth="1"/>
    <col min="5681" max="5689" width="2.625" style="153" customWidth="1"/>
    <col min="5690" max="5690" width="15.625" style="153" customWidth="1"/>
    <col min="5691" max="5691" width="2.625" style="153" customWidth="1"/>
    <col min="5692" max="5692" width="15.25" style="153" customWidth="1"/>
    <col min="5693" max="5702" width="2.625" style="153" customWidth="1"/>
    <col min="5703" max="5888" width="9" style="153"/>
    <col min="5889" max="5889" width="4.25" style="153" customWidth="1"/>
    <col min="5890" max="5890" width="2.625" style="153" customWidth="1"/>
    <col min="5891" max="5891" width="3.25" style="153" customWidth="1"/>
    <col min="5892" max="5908" width="2.625" style="153" customWidth="1"/>
    <col min="5909" max="5936" width="2.875" style="153" customWidth="1"/>
    <col min="5937" max="5945" width="2.625" style="153" customWidth="1"/>
    <col min="5946" max="5946" width="15.625" style="153" customWidth="1"/>
    <col min="5947" max="5947" width="2.625" style="153" customWidth="1"/>
    <col min="5948" max="5948" width="15.25" style="153" customWidth="1"/>
    <col min="5949" max="5958" width="2.625" style="153" customWidth="1"/>
    <col min="5959" max="6144" width="9" style="153"/>
    <col min="6145" max="6145" width="4.25" style="153" customWidth="1"/>
    <col min="6146" max="6146" width="2.625" style="153" customWidth="1"/>
    <col min="6147" max="6147" width="3.25" style="153" customWidth="1"/>
    <col min="6148" max="6164" width="2.625" style="153" customWidth="1"/>
    <col min="6165" max="6192" width="2.875" style="153" customWidth="1"/>
    <col min="6193" max="6201" width="2.625" style="153" customWidth="1"/>
    <col min="6202" max="6202" width="15.625" style="153" customWidth="1"/>
    <col min="6203" max="6203" width="2.625" style="153" customWidth="1"/>
    <col min="6204" max="6204" width="15.25" style="153" customWidth="1"/>
    <col min="6205" max="6214" width="2.625" style="153" customWidth="1"/>
    <col min="6215" max="6400" width="9" style="153"/>
    <col min="6401" max="6401" width="4.25" style="153" customWidth="1"/>
    <col min="6402" max="6402" width="2.625" style="153" customWidth="1"/>
    <col min="6403" max="6403" width="3.25" style="153" customWidth="1"/>
    <col min="6404" max="6420" width="2.625" style="153" customWidth="1"/>
    <col min="6421" max="6448" width="2.875" style="153" customWidth="1"/>
    <col min="6449" max="6457" width="2.625" style="153" customWidth="1"/>
    <col min="6458" max="6458" width="15.625" style="153" customWidth="1"/>
    <col min="6459" max="6459" width="2.625" style="153" customWidth="1"/>
    <col min="6460" max="6460" width="15.25" style="153" customWidth="1"/>
    <col min="6461" max="6470" width="2.625" style="153" customWidth="1"/>
    <col min="6471" max="6656" width="9" style="153"/>
    <col min="6657" max="6657" width="4.25" style="153" customWidth="1"/>
    <col min="6658" max="6658" width="2.625" style="153" customWidth="1"/>
    <col min="6659" max="6659" width="3.25" style="153" customWidth="1"/>
    <col min="6660" max="6676" width="2.625" style="153" customWidth="1"/>
    <col min="6677" max="6704" width="2.875" style="153" customWidth="1"/>
    <col min="6705" max="6713" width="2.625" style="153" customWidth="1"/>
    <col min="6714" max="6714" width="15.625" style="153" customWidth="1"/>
    <col min="6715" max="6715" width="2.625" style="153" customWidth="1"/>
    <col min="6716" max="6716" width="15.25" style="153" customWidth="1"/>
    <col min="6717" max="6726" width="2.625" style="153" customWidth="1"/>
    <col min="6727" max="6912" width="9" style="153"/>
    <col min="6913" max="6913" width="4.25" style="153" customWidth="1"/>
    <col min="6914" max="6914" width="2.625" style="153" customWidth="1"/>
    <col min="6915" max="6915" width="3.25" style="153" customWidth="1"/>
    <col min="6916" max="6932" width="2.625" style="153" customWidth="1"/>
    <col min="6933" max="6960" width="2.875" style="153" customWidth="1"/>
    <col min="6961" max="6969" width="2.625" style="153" customWidth="1"/>
    <col min="6970" max="6970" width="15.625" style="153" customWidth="1"/>
    <col min="6971" max="6971" width="2.625" style="153" customWidth="1"/>
    <col min="6972" max="6972" width="15.25" style="153" customWidth="1"/>
    <col min="6973" max="6982" width="2.625" style="153" customWidth="1"/>
    <col min="6983" max="7168" width="9" style="153"/>
    <col min="7169" max="7169" width="4.25" style="153" customWidth="1"/>
    <col min="7170" max="7170" width="2.625" style="153" customWidth="1"/>
    <col min="7171" max="7171" width="3.25" style="153" customWidth="1"/>
    <col min="7172" max="7188" width="2.625" style="153" customWidth="1"/>
    <col min="7189" max="7216" width="2.875" style="153" customWidth="1"/>
    <col min="7217" max="7225" width="2.625" style="153" customWidth="1"/>
    <col min="7226" max="7226" width="15.625" style="153" customWidth="1"/>
    <col min="7227" max="7227" width="2.625" style="153" customWidth="1"/>
    <col min="7228" max="7228" width="15.25" style="153" customWidth="1"/>
    <col min="7229" max="7238" width="2.625" style="153" customWidth="1"/>
    <col min="7239" max="7424" width="9" style="153"/>
    <col min="7425" max="7425" width="4.25" style="153" customWidth="1"/>
    <col min="7426" max="7426" width="2.625" style="153" customWidth="1"/>
    <col min="7427" max="7427" width="3.25" style="153" customWidth="1"/>
    <col min="7428" max="7444" width="2.625" style="153" customWidth="1"/>
    <col min="7445" max="7472" width="2.875" style="153" customWidth="1"/>
    <col min="7473" max="7481" width="2.625" style="153" customWidth="1"/>
    <col min="7482" max="7482" width="15.625" style="153" customWidth="1"/>
    <col min="7483" max="7483" width="2.625" style="153" customWidth="1"/>
    <col min="7484" max="7484" width="15.25" style="153" customWidth="1"/>
    <col min="7485" max="7494" width="2.625" style="153" customWidth="1"/>
    <col min="7495" max="7680" width="9" style="153"/>
    <col min="7681" max="7681" width="4.25" style="153" customWidth="1"/>
    <col min="7682" max="7682" width="2.625" style="153" customWidth="1"/>
    <col min="7683" max="7683" width="3.25" style="153" customWidth="1"/>
    <col min="7684" max="7700" width="2.625" style="153" customWidth="1"/>
    <col min="7701" max="7728" width="2.875" style="153" customWidth="1"/>
    <col min="7729" max="7737" width="2.625" style="153" customWidth="1"/>
    <col min="7738" max="7738" width="15.625" style="153" customWidth="1"/>
    <col min="7739" max="7739" width="2.625" style="153" customWidth="1"/>
    <col min="7740" max="7740" width="15.25" style="153" customWidth="1"/>
    <col min="7741" max="7750" width="2.625" style="153" customWidth="1"/>
    <col min="7751" max="7936" width="9" style="153"/>
    <col min="7937" max="7937" width="4.25" style="153" customWidth="1"/>
    <col min="7938" max="7938" width="2.625" style="153" customWidth="1"/>
    <col min="7939" max="7939" width="3.25" style="153" customWidth="1"/>
    <col min="7940" max="7956" width="2.625" style="153" customWidth="1"/>
    <col min="7957" max="7984" width="2.875" style="153" customWidth="1"/>
    <col min="7985" max="7993" width="2.625" style="153" customWidth="1"/>
    <col min="7994" max="7994" width="15.625" style="153" customWidth="1"/>
    <col min="7995" max="7995" width="2.625" style="153" customWidth="1"/>
    <col min="7996" max="7996" width="15.25" style="153" customWidth="1"/>
    <col min="7997" max="8006" width="2.625" style="153" customWidth="1"/>
    <col min="8007" max="8192" width="9" style="153"/>
    <col min="8193" max="8193" width="4.25" style="153" customWidth="1"/>
    <col min="8194" max="8194" width="2.625" style="153" customWidth="1"/>
    <col min="8195" max="8195" width="3.25" style="153" customWidth="1"/>
    <col min="8196" max="8212" width="2.625" style="153" customWidth="1"/>
    <col min="8213" max="8240" width="2.875" style="153" customWidth="1"/>
    <col min="8241" max="8249" width="2.625" style="153" customWidth="1"/>
    <col min="8250" max="8250" width="15.625" style="153" customWidth="1"/>
    <col min="8251" max="8251" width="2.625" style="153" customWidth="1"/>
    <col min="8252" max="8252" width="15.25" style="153" customWidth="1"/>
    <col min="8253" max="8262" width="2.625" style="153" customWidth="1"/>
    <col min="8263" max="8448" width="9" style="153"/>
    <col min="8449" max="8449" width="4.25" style="153" customWidth="1"/>
    <col min="8450" max="8450" width="2.625" style="153" customWidth="1"/>
    <col min="8451" max="8451" width="3.25" style="153" customWidth="1"/>
    <col min="8452" max="8468" width="2.625" style="153" customWidth="1"/>
    <col min="8469" max="8496" width="2.875" style="153" customWidth="1"/>
    <col min="8497" max="8505" width="2.625" style="153" customWidth="1"/>
    <col min="8506" max="8506" width="15.625" style="153" customWidth="1"/>
    <col min="8507" max="8507" width="2.625" style="153" customWidth="1"/>
    <col min="8508" max="8508" width="15.25" style="153" customWidth="1"/>
    <col min="8509" max="8518" width="2.625" style="153" customWidth="1"/>
    <col min="8519" max="8704" width="9" style="153"/>
    <col min="8705" max="8705" width="4.25" style="153" customWidth="1"/>
    <col min="8706" max="8706" width="2.625" style="153" customWidth="1"/>
    <col min="8707" max="8707" width="3.25" style="153" customWidth="1"/>
    <col min="8708" max="8724" width="2.625" style="153" customWidth="1"/>
    <col min="8725" max="8752" width="2.875" style="153" customWidth="1"/>
    <col min="8753" max="8761" width="2.625" style="153" customWidth="1"/>
    <col min="8762" max="8762" width="15.625" style="153" customWidth="1"/>
    <col min="8763" max="8763" width="2.625" style="153" customWidth="1"/>
    <col min="8764" max="8764" width="15.25" style="153" customWidth="1"/>
    <col min="8765" max="8774" width="2.625" style="153" customWidth="1"/>
    <col min="8775" max="8960" width="9" style="153"/>
    <col min="8961" max="8961" width="4.25" style="153" customWidth="1"/>
    <col min="8962" max="8962" width="2.625" style="153" customWidth="1"/>
    <col min="8963" max="8963" width="3.25" style="153" customWidth="1"/>
    <col min="8964" max="8980" width="2.625" style="153" customWidth="1"/>
    <col min="8981" max="9008" width="2.875" style="153" customWidth="1"/>
    <col min="9009" max="9017" width="2.625" style="153" customWidth="1"/>
    <col min="9018" max="9018" width="15.625" style="153" customWidth="1"/>
    <col min="9019" max="9019" width="2.625" style="153" customWidth="1"/>
    <col min="9020" max="9020" width="15.25" style="153" customWidth="1"/>
    <col min="9021" max="9030" width="2.625" style="153" customWidth="1"/>
    <col min="9031" max="9216" width="9" style="153"/>
    <col min="9217" max="9217" width="4.25" style="153" customWidth="1"/>
    <col min="9218" max="9218" width="2.625" style="153" customWidth="1"/>
    <col min="9219" max="9219" width="3.25" style="153" customWidth="1"/>
    <col min="9220" max="9236" width="2.625" style="153" customWidth="1"/>
    <col min="9237" max="9264" width="2.875" style="153" customWidth="1"/>
    <col min="9265" max="9273" width="2.625" style="153" customWidth="1"/>
    <col min="9274" max="9274" width="15.625" style="153" customWidth="1"/>
    <col min="9275" max="9275" width="2.625" style="153" customWidth="1"/>
    <col min="9276" max="9276" width="15.25" style="153" customWidth="1"/>
    <col min="9277" max="9286" width="2.625" style="153" customWidth="1"/>
    <col min="9287" max="9472" width="9" style="153"/>
    <col min="9473" max="9473" width="4.25" style="153" customWidth="1"/>
    <col min="9474" max="9474" width="2.625" style="153" customWidth="1"/>
    <col min="9475" max="9475" width="3.25" style="153" customWidth="1"/>
    <col min="9476" max="9492" width="2.625" style="153" customWidth="1"/>
    <col min="9493" max="9520" width="2.875" style="153" customWidth="1"/>
    <col min="9521" max="9529" width="2.625" style="153" customWidth="1"/>
    <col min="9530" max="9530" width="15.625" style="153" customWidth="1"/>
    <col min="9531" max="9531" width="2.625" style="153" customWidth="1"/>
    <col min="9532" max="9532" width="15.25" style="153" customWidth="1"/>
    <col min="9533" max="9542" width="2.625" style="153" customWidth="1"/>
    <col min="9543" max="9728" width="9" style="153"/>
    <col min="9729" max="9729" width="4.25" style="153" customWidth="1"/>
    <col min="9730" max="9730" width="2.625" style="153" customWidth="1"/>
    <col min="9731" max="9731" width="3.25" style="153" customWidth="1"/>
    <col min="9732" max="9748" width="2.625" style="153" customWidth="1"/>
    <col min="9749" max="9776" width="2.875" style="153" customWidth="1"/>
    <col min="9777" max="9785" width="2.625" style="153" customWidth="1"/>
    <col min="9786" max="9786" width="15.625" style="153" customWidth="1"/>
    <col min="9787" max="9787" width="2.625" style="153" customWidth="1"/>
    <col min="9788" max="9788" width="15.25" style="153" customWidth="1"/>
    <col min="9789" max="9798" width="2.625" style="153" customWidth="1"/>
    <col min="9799" max="9984" width="9" style="153"/>
    <col min="9985" max="9985" width="4.25" style="153" customWidth="1"/>
    <col min="9986" max="9986" width="2.625" style="153" customWidth="1"/>
    <col min="9987" max="9987" width="3.25" style="153" customWidth="1"/>
    <col min="9988" max="10004" width="2.625" style="153" customWidth="1"/>
    <col min="10005" max="10032" width="2.875" style="153" customWidth="1"/>
    <col min="10033" max="10041" width="2.625" style="153" customWidth="1"/>
    <col min="10042" max="10042" width="15.625" style="153" customWidth="1"/>
    <col min="10043" max="10043" width="2.625" style="153" customWidth="1"/>
    <col min="10044" max="10044" width="15.25" style="153" customWidth="1"/>
    <col min="10045" max="10054" width="2.625" style="153" customWidth="1"/>
    <col min="10055" max="10240" width="9" style="153"/>
    <col min="10241" max="10241" width="4.25" style="153" customWidth="1"/>
    <col min="10242" max="10242" width="2.625" style="153" customWidth="1"/>
    <col min="10243" max="10243" width="3.25" style="153" customWidth="1"/>
    <col min="10244" max="10260" width="2.625" style="153" customWidth="1"/>
    <col min="10261" max="10288" width="2.875" style="153" customWidth="1"/>
    <col min="10289" max="10297" width="2.625" style="153" customWidth="1"/>
    <col min="10298" max="10298" width="15.625" style="153" customWidth="1"/>
    <col min="10299" max="10299" width="2.625" style="153" customWidth="1"/>
    <col min="10300" max="10300" width="15.25" style="153" customWidth="1"/>
    <col min="10301" max="10310" width="2.625" style="153" customWidth="1"/>
    <col min="10311" max="10496" width="9" style="153"/>
    <col min="10497" max="10497" width="4.25" style="153" customWidth="1"/>
    <col min="10498" max="10498" width="2.625" style="153" customWidth="1"/>
    <col min="10499" max="10499" width="3.25" style="153" customWidth="1"/>
    <col min="10500" max="10516" width="2.625" style="153" customWidth="1"/>
    <col min="10517" max="10544" width="2.875" style="153" customWidth="1"/>
    <col min="10545" max="10553" width="2.625" style="153" customWidth="1"/>
    <col min="10554" max="10554" width="15.625" style="153" customWidth="1"/>
    <col min="10555" max="10555" width="2.625" style="153" customWidth="1"/>
    <col min="10556" max="10556" width="15.25" style="153" customWidth="1"/>
    <col min="10557" max="10566" width="2.625" style="153" customWidth="1"/>
    <col min="10567" max="10752" width="9" style="153"/>
    <col min="10753" max="10753" width="4.25" style="153" customWidth="1"/>
    <col min="10754" max="10754" width="2.625" style="153" customWidth="1"/>
    <col min="10755" max="10755" width="3.25" style="153" customWidth="1"/>
    <col min="10756" max="10772" width="2.625" style="153" customWidth="1"/>
    <col min="10773" max="10800" width="2.875" style="153" customWidth="1"/>
    <col min="10801" max="10809" width="2.625" style="153" customWidth="1"/>
    <col min="10810" max="10810" width="15.625" style="153" customWidth="1"/>
    <col min="10811" max="10811" width="2.625" style="153" customWidth="1"/>
    <col min="10812" max="10812" width="15.25" style="153" customWidth="1"/>
    <col min="10813" max="10822" width="2.625" style="153" customWidth="1"/>
    <col min="10823" max="11008" width="9" style="153"/>
    <col min="11009" max="11009" width="4.25" style="153" customWidth="1"/>
    <col min="11010" max="11010" width="2.625" style="153" customWidth="1"/>
    <col min="11011" max="11011" width="3.25" style="153" customWidth="1"/>
    <col min="11012" max="11028" width="2.625" style="153" customWidth="1"/>
    <col min="11029" max="11056" width="2.875" style="153" customWidth="1"/>
    <col min="11057" max="11065" width="2.625" style="153" customWidth="1"/>
    <col min="11066" max="11066" width="15.625" style="153" customWidth="1"/>
    <col min="11067" max="11067" width="2.625" style="153" customWidth="1"/>
    <col min="11068" max="11068" width="15.25" style="153" customWidth="1"/>
    <col min="11069" max="11078" width="2.625" style="153" customWidth="1"/>
    <col min="11079" max="11264" width="9" style="153"/>
    <col min="11265" max="11265" width="4.25" style="153" customWidth="1"/>
    <col min="11266" max="11266" width="2.625" style="153" customWidth="1"/>
    <col min="11267" max="11267" width="3.25" style="153" customWidth="1"/>
    <col min="11268" max="11284" width="2.625" style="153" customWidth="1"/>
    <col min="11285" max="11312" width="2.875" style="153" customWidth="1"/>
    <col min="11313" max="11321" width="2.625" style="153" customWidth="1"/>
    <col min="11322" max="11322" width="15.625" style="153" customWidth="1"/>
    <col min="11323" max="11323" width="2.625" style="153" customWidth="1"/>
    <col min="11324" max="11324" width="15.25" style="153" customWidth="1"/>
    <col min="11325" max="11334" width="2.625" style="153" customWidth="1"/>
    <col min="11335" max="11520" width="9" style="153"/>
    <col min="11521" max="11521" width="4.25" style="153" customWidth="1"/>
    <col min="11522" max="11522" width="2.625" style="153" customWidth="1"/>
    <col min="11523" max="11523" width="3.25" style="153" customWidth="1"/>
    <col min="11524" max="11540" width="2.625" style="153" customWidth="1"/>
    <col min="11541" max="11568" width="2.875" style="153" customWidth="1"/>
    <col min="11569" max="11577" width="2.625" style="153" customWidth="1"/>
    <col min="11578" max="11578" width="15.625" style="153" customWidth="1"/>
    <col min="11579" max="11579" width="2.625" style="153" customWidth="1"/>
    <col min="11580" max="11580" width="15.25" style="153" customWidth="1"/>
    <col min="11581" max="11590" width="2.625" style="153" customWidth="1"/>
    <col min="11591" max="11776" width="9" style="153"/>
    <col min="11777" max="11777" width="4.25" style="153" customWidth="1"/>
    <col min="11778" max="11778" width="2.625" style="153" customWidth="1"/>
    <col min="11779" max="11779" width="3.25" style="153" customWidth="1"/>
    <col min="11780" max="11796" width="2.625" style="153" customWidth="1"/>
    <col min="11797" max="11824" width="2.875" style="153" customWidth="1"/>
    <col min="11825" max="11833" width="2.625" style="153" customWidth="1"/>
    <col min="11834" max="11834" width="15.625" style="153" customWidth="1"/>
    <col min="11835" max="11835" width="2.625" style="153" customWidth="1"/>
    <col min="11836" max="11836" width="15.25" style="153" customWidth="1"/>
    <col min="11837" max="11846" width="2.625" style="153" customWidth="1"/>
    <col min="11847" max="12032" width="9" style="153"/>
    <col min="12033" max="12033" width="4.25" style="153" customWidth="1"/>
    <col min="12034" max="12034" width="2.625" style="153" customWidth="1"/>
    <col min="12035" max="12035" width="3.25" style="153" customWidth="1"/>
    <col min="12036" max="12052" width="2.625" style="153" customWidth="1"/>
    <col min="12053" max="12080" width="2.875" style="153" customWidth="1"/>
    <col min="12081" max="12089" width="2.625" style="153" customWidth="1"/>
    <col min="12090" max="12090" width="15.625" style="153" customWidth="1"/>
    <col min="12091" max="12091" width="2.625" style="153" customWidth="1"/>
    <col min="12092" max="12092" width="15.25" style="153" customWidth="1"/>
    <col min="12093" max="12102" width="2.625" style="153" customWidth="1"/>
    <col min="12103" max="12288" width="9" style="153"/>
    <col min="12289" max="12289" width="4.25" style="153" customWidth="1"/>
    <col min="12290" max="12290" width="2.625" style="153" customWidth="1"/>
    <col min="12291" max="12291" width="3.25" style="153" customWidth="1"/>
    <col min="12292" max="12308" width="2.625" style="153" customWidth="1"/>
    <col min="12309" max="12336" width="2.875" style="153" customWidth="1"/>
    <col min="12337" max="12345" width="2.625" style="153" customWidth="1"/>
    <col min="12346" max="12346" width="15.625" style="153" customWidth="1"/>
    <col min="12347" max="12347" width="2.625" style="153" customWidth="1"/>
    <col min="12348" max="12348" width="15.25" style="153" customWidth="1"/>
    <col min="12349" max="12358" width="2.625" style="153" customWidth="1"/>
    <col min="12359" max="12544" width="9" style="153"/>
    <col min="12545" max="12545" width="4.25" style="153" customWidth="1"/>
    <col min="12546" max="12546" width="2.625" style="153" customWidth="1"/>
    <col min="12547" max="12547" width="3.25" style="153" customWidth="1"/>
    <col min="12548" max="12564" width="2.625" style="153" customWidth="1"/>
    <col min="12565" max="12592" width="2.875" style="153" customWidth="1"/>
    <col min="12593" max="12601" width="2.625" style="153" customWidth="1"/>
    <col min="12602" max="12602" width="15.625" style="153" customWidth="1"/>
    <col min="12603" max="12603" width="2.625" style="153" customWidth="1"/>
    <col min="12604" max="12604" width="15.25" style="153" customWidth="1"/>
    <col min="12605" max="12614" width="2.625" style="153" customWidth="1"/>
    <col min="12615" max="12800" width="9" style="153"/>
    <col min="12801" max="12801" width="4.25" style="153" customWidth="1"/>
    <col min="12802" max="12802" width="2.625" style="153" customWidth="1"/>
    <col min="12803" max="12803" width="3.25" style="153" customWidth="1"/>
    <col min="12804" max="12820" width="2.625" style="153" customWidth="1"/>
    <col min="12821" max="12848" width="2.875" style="153" customWidth="1"/>
    <col min="12849" max="12857" width="2.625" style="153" customWidth="1"/>
    <col min="12858" max="12858" width="15.625" style="153" customWidth="1"/>
    <col min="12859" max="12859" width="2.625" style="153" customWidth="1"/>
    <col min="12860" max="12860" width="15.25" style="153" customWidth="1"/>
    <col min="12861" max="12870" width="2.625" style="153" customWidth="1"/>
    <col min="12871" max="13056" width="9" style="153"/>
    <col min="13057" max="13057" width="4.25" style="153" customWidth="1"/>
    <col min="13058" max="13058" width="2.625" style="153" customWidth="1"/>
    <col min="13059" max="13059" width="3.25" style="153" customWidth="1"/>
    <col min="13060" max="13076" width="2.625" style="153" customWidth="1"/>
    <col min="13077" max="13104" width="2.875" style="153" customWidth="1"/>
    <col min="13105" max="13113" width="2.625" style="153" customWidth="1"/>
    <col min="13114" max="13114" width="15.625" style="153" customWidth="1"/>
    <col min="13115" max="13115" width="2.625" style="153" customWidth="1"/>
    <col min="13116" max="13116" width="15.25" style="153" customWidth="1"/>
    <col min="13117" max="13126" width="2.625" style="153" customWidth="1"/>
    <col min="13127" max="13312" width="9" style="153"/>
    <col min="13313" max="13313" width="4.25" style="153" customWidth="1"/>
    <col min="13314" max="13314" width="2.625" style="153" customWidth="1"/>
    <col min="13315" max="13315" width="3.25" style="153" customWidth="1"/>
    <col min="13316" max="13332" width="2.625" style="153" customWidth="1"/>
    <col min="13333" max="13360" width="2.875" style="153" customWidth="1"/>
    <col min="13361" max="13369" width="2.625" style="153" customWidth="1"/>
    <col min="13370" max="13370" width="15.625" style="153" customWidth="1"/>
    <col min="13371" max="13371" width="2.625" style="153" customWidth="1"/>
    <col min="13372" max="13372" width="15.25" style="153" customWidth="1"/>
    <col min="13373" max="13382" width="2.625" style="153" customWidth="1"/>
    <col min="13383" max="13568" width="9" style="153"/>
    <col min="13569" max="13569" width="4.25" style="153" customWidth="1"/>
    <col min="13570" max="13570" width="2.625" style="153" customWidth="1"/>
    <col min="13571" max="13571" width="3.25" style="153" customWidth="1"/>
    <col min="13572" max="13588" width="2.625" style="153" customWidth="1"/>
    <col min="13589" max="13616" width="2.875" style="153" customWidth="1"/>
    <col min="13617" max="13625" width="2.625" style="153" customWidth="1"/>
    <col min="13626" max="13626" width="15.625" style="153" customWidth="1"/>
    <col min="13627" max="13627" width="2.625" style="153" customWidth="1"/>
    <col min="13628" max="13628" width="15.25" style="153" customWidth="1"/>
    <col min="13629" max="13638" width="2.625" style="153" customWidth="1"/>
    <col min="13639" max="13824" width="9" style="153"/>
    <col min="13825" max="13825" width="4.25" style="153" customWidth="1"/>
    <col min="13826" max="13826" width="2.625" style="153" customWidth="1"/>
    <col min="13827" max="13827" width="3.25" style="153" customWidth="1"/>
    <col min="13828" max="13844" width="2.625" style="153" customWidth="1"/>
    <col min="13845" max="13872" width="2.875" style="153" customWidth="1"/>
    <col min="13873" max="13881" width="2.625" style="153" customWidth="1"/>
    <col min="13882" max="13882" width="15.625" style="153" customWidth="1"/>
    <col min="13883" max="13883" width="2.625" style="153" customWidth="1"/>
    <col min="13884" max="13884" width="15.25" style="153" customWidth="1"/>
    <col min="13885" max="13894" width="2.625" style="153" customWidth="1"/>
    <col min="13895" max="14080" width="9" style="153"/>
    <col min="14081" max="14081" width="4.25" style="153" customWidth="1"/>
    <col min="14082" max="14082" width="2.625" style="153" customWidth="1"/>
    <col min="14083" max="14083" width="3.25" style="153" customWidth="1"/>
    <col min="14084" max="14100" width="2.625" style="153" customWidth="1"/>
    <col min="14101" max="14128" width="2.875" style="153" customWidth="1"/>
    <col min="14129" max="14137" width="2.625" style="153" customWidth="1"/>
    <col min="14138" max="14138" width="15.625" style="153" customWidth="1"/>
    <col min="14139" max="14139" width="2.625" style="153" customWidth="1"/>
    <col min="14140" max="14140" width="15.25" style="153" customWidth="1"/>
    <col min="14141" max="14150" width="2.625" style="153" customWidth="1"/>
    <col min="14151" max="14336" width="9" style="153"/>
    <col min="14337" max="14337" width="4.25" style="153" customWidth="1"/>
    <col min="14338" max="14338" width="2.625" style="153" customWidth="1"/>
    <col min="14339" max="14339" width="3.25" style="153" customWidth="1"/>
    <col min="14340" max="14356" width="2.625" style="153" customWidth="1"/>
    <col min="14357" max="14384" width="2.875" style="153" customWidth="1"/>
    <col min="14385" max="14393" width="2.625" style="153" customWidth="1"/>
    <col min="14394" max="14394" width="15.625" style="153" customWidth="1"/>
    <col min="14395" max="14395" width="2.625" style="153" customWidth="1"/>
    <col min="14396" max="14396" width="15.25" style="153" customWidth="1"/>
    <col min="14397" max="14406" width="2.625" style="153" customWidth="1"/>
    <col min="14407" max="14592" width="9" style="153"/>
    <col min="14593" max="14593" width="4.25" style="153" customWidth="1"/>
    <col min="14594" max="14594" width="2.625" style="153" customWidth="1"/>
    <col min="14595" max="14595" width="3.25" style="153" customWidth="1"/>
    <col min="14596" max="14612" width="2.625" style="153" customWidth="1"/>
    <col min="14613" max="14640" width="2.875" style="153" customWidth="1"/>
    <col min="14641" max="14649" width="2.625" style="153" customWidth="1"/>
    <col min="14650" max="14650" width="15.625" style="153" customWidth="1"/>
    <col min="14651" max="14651" width="2.625" style="153" customWidth="1"/>
    <col min="14652" max="14652" width="15.25" style="153" customWidth="1"/>
    <col min="14653" max="14662" width="2.625" style="153" customWidth="1"/>
    <col min="14663" max="14848" width="9" style="153"/>
    <col min="14849" max="14849" width="4.25" style="153" customWidth="1"/>
    <col min="14850" max="14850" width="2.625" style="153" customWidth="1"/>
    <col min="14851" max="14851" width="3.25" style="153" customWidth="1"/>
    <col min="14852" max="14868" width="2.625" style="153" customWidth="1"/>
    <col min="14869" max="14896" width="2.875" style="153" customWidth="1"/>
    <col min="14897" max="14905" width="2.625" style="153" customWidth="1"/>
    <col min="14906" max="14906" width="15.625" style="153" customWidth="1"/>
    <col min="14907" max="14907" width="2.625" style="153" customWidth="1"/>
    <col min="14908" max="14908" width="15.25" style="153" customWidth="1"/>
    <col min="14909" max="14918" width="2.625" style="153" customWidth="1"/>
    <col min="14919" max="15104" width="9" style="153"/>
    <col min="15105" max="15105" width="4.25" style="153" customWidth="1"/>
    <col min="15106" max="15106" width="2.625" style="153" customWidth="1"/>
    <col min="15107" max="15107" width="3.25" style="153" customWidth="1"/>
    <col min="15108" max="15124" width="2.625" style="153" customWidth="1"/>
    <col min="15125" max="15152" width="2.875" style="153" customWidth="1"/>
    <col min="15153" max="15161" width="2.625" style="153" customWidth="1"/>
    <col min="15162" max="15162" width="15.625" style="153" customWidth="1"/>
    <col min="15163" max="15163" width="2.625" style="153" customWidth="1"/>
    <col min="15164" max="15164" width="15.25" style="153" customWidth="1"/>
    <col min="15165" max="15174" width="2.625" style="153" customWidth="1"/>
    <col min="15175" max="15360" width="9" style="153"/>
    <col min="15361" max="15361" width="4.25" style="153" customWidth="1"/>
    <col min="15362" max="15362" width="2.625" style="153" customWidth="1"/>
    <col min="15363" max="15363" width="3.25" style="153" customWidth="1"/>
    <col min="15364" max="15380" width="2.625" style="153" customWidth="1"/>
    <col min="15381" max="15408" width="2.875" style="153" customWidth="1"/>
    <col min="15409" max="15417" width="2.625" style="153" customWidth="1"/>
    <col min="15418" max="15418" width="15.625" style="153" customWidth="1"/>
    <col min="15419" max="15419" width="2.625" style="153" customWidth="1"/>
    <col min="15420" max="15420" width="15.25" style="153" customWidth="1"/>
    <col min="15421" max="15430" width="2.625" style="153" customWidth="1"/>
    <col min="15431" max="15616" width="9" style="153"/>
    <col min="15617" max="15617" width="4.25" style="153" customWidth="1"/>
    <col min="15618" max="15618" width="2.625" style="153" customWidth="1"/>
    <col min="15619" max="15619" width="3.25" style="153" customWidth="1"/>
    <col min="15620" max="15636" width="2.625" style="153" customWidth="1"/>
    <col min="15637" max="15664" width="2.875" style="153" customWidth="1"/>
    <col min="15665" max="15673" width="2.625" style="153" customWidth="1"/>
    <col min="15674" max="15674" width="15.625" style="153" customWidth="1"/>
    <col min="15675" max="15675" width="2.625" style="153" customWidth="1"/>
    <col min="15676" max="15676" width="15.25" style="153" customWidth="1"/>
    <col min="15677" max="15686" width="2.625" style="153" customWidth="1"/>
    <col min="15687" max="15872" width="9" style="153"/>
    <col min="15873" max="15873" width="4.25" style="153" customWidth="1"/>
    <col min="15874" max="15874" width="2.625" style="153" customWidth="1"/>
    <col min="15875" max="15875" width="3.25" style="153" customWidth="1"/>
    <col min="15876" max="15892" width="2.625" style="153" customWidth="1"/>
    <col min="15893" max="15920" width="2.875" style="153" customWidth="1"/>
    <col min="15921" max="15929" width="2.625" style="153" customWidth="1"/>
    <col min="15930" max="15930" width="15.625" style="153" customWidth="1"/>
    <col min="15931" max="15931" width="2.625" style="153" customWidth="1"/>
    <col min="15932" max="15932" width="15.25" style="153" customWidth="1"/>
    <col min="15933" max="15942" width="2.625" style="153" customWidth="1"/>
    <col min="15943" max="16128" width="9" style="153"/>
    <col min="16129" max="16129" width="4.25" style="153" customWidth="1"/>
    <col min="16130" max="16130" width="2.625" style="153" customWidth="1"/>
    <col min="16131" max="16131" width="3.25" style="153" customWidth="1"/>
    <col min="16132" max="16148" width="2.625" style="153" customWidth="1"/>
    <col min="16149" max="16176" width="2.875" style="153" customWidth="1"/>
    <col min="16177" max="16185" width="2.625" style="153" customWidth="1"/>
    <col min="16186" max="16186" width="15.625" style="153" customWidth="1"/>
    <col min="16187" max="16187" width="2.625" style="153" customWidth="1"/>
    <col min="16188" max="16188" width="15.25" style="153" customWidth="1"/>
    <col min="16189" max="16198" width="2.625" style="153" customWidth="1"/>
    <col min="16199" max="16384" width="9" style="153"/>
  </cols>
  <sheetData>
    <row r="1" spans="1:58" ht="21" customHeight="1" x14ac:dyDescent="0.15">
      <c r="A1" s="613" t="s">
        <v>206</v>
      </c>
      <c r="B1" s="613"/>
      <c r="C1" s="613"/>
      <c r="D1" s="613"/>
      <c r="E1" s="613"/>
    </row>
    <row r="2" spans="1:58" ht="21" customHeight="1" x14ac:dyDescent="0.15">
      <c r="A2" s="154" t="s">
        <v>207</v>
      </c>
      <c r="B2" s="154"/>
      <c r="C2" s="154"/>
      <c r="BF2" s="155"/>
    </row>
    <row r="3" spans="1:58" ht="21" customHeight="1" x14ac:dyDescent="0.15">
      <c r="A3" s="614" t="s">
        <v>208</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row>
    <row r="4" spans="1:58" ht="22.5" customHeight="1" x14ac:dyDescent="0.15">
      <c r="A4" s="154"/>
      <c r="B4" s="154"/>
      <c r="C4" s="154"/>
      <c r="D4" s="154"/>
      <c r="E4" s="154"/>
      <c r="F4" s="154"/>
      <c r="G4" s="154"/>
      <c r="AT4" s="615" t="s">
        <v>209</v>
      </c>
      <c r="AU4" s="615"/>
      <c r="AV4" s="615"/>
      <c r="AW4" s="615"/>
      <c r="AX4" s="615"/>
      <c r="AY4" s="615"/>
      <c r="AZ4" s="616" t="s">
        <v>317</v>
      </c>
      <c r="BA4" s="616"/>
      <c r="BB4" s="616"/>
      <c r="BC4" s="616"/>
      <c r="BD4" s="616"/>
      <c r="BE4" s="616"/>
      <c r="BF4" s="616"/>
    </row>
    <row r="5" spans="1:58" ht="9.75" customHeight="1" x14ac:dyDescent="0.15">
      <c r="A5" s="154"/>
      <c r="B5" s="154"/>
      <c r="C5" s="154"/>
      <c r="D5" s="154"/>
      <c r="E5" s="154"/>
      <c r="F5" s="154"/>
      <c r="G5" s="154"/>
      <c r="AZ5" s="156"/>
      <c r="BA5" s="156"/>
      <c r="BB5" s="156"/>
      <c r="BC5" s="156"/>
      <c r="BD5" s="156"/>
      <c r="BE5" s="156"/>
      <c r="BF5" s="156"/>
    </row>
    <row r="6" spans="1:58" ht="25.5" customHeight="1" x14ac:dyDescent="0.15">
      <c r="A6" s="617" t="s">
        <v>210</v>
      </c>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9"/>
      <c r="AZ6" s="156"/>
      <c r="BA6" s="156"/>
      <c r="BB6" s="156"/>
      <c r="BC6" s="156"/>
      <c r="BD6" s="156"/>
      <c r="BE6" s="156"/>
      <c r="BF6" s="156"/>
    </row>
    <row r="7" spans="1:58" ht="9.75" customHeight="1" thickBot="1" x14ac:dyDescent="0.2">
      <c r="A7" s="154"/>
      <c r="B7" s="154"/>
      <c r="C7" s="154"/>
      <c r="D7" s="154"/>
      <c r="E7" s="154"/>
      <c r="F7" s="154"/>
      <c r="G7" s="154"/>
      <c r="AZ7" s="156"/>
      <c r="BA7" s="156"/>
      <c r="BB7" s="156"/>
      <c r="BC7" s="156"/>
      <c r="BD7" s="156"/>
      <c r="BE7" s="156"/>
      <c r="BF7" s="156"/>
    </row>
    <row r="8" spans="1:58" ht="21" customHeight="1" thickBot="1" x14ac:dyDescent="0.2">
      <c r="A8" s="595" t="s">
        <v>211</v>
      </c>
      <c r="B8" s="596"/>
      <c r="C8" s="596"/>
      <c r="D8" s="596"/>
      <c r="E8" s="596"/>
      <c r="F8" s="596"/>
      <c r="G8" s="596"/>
      <c r="H8" s="596"/>
      <c r="I8" s="596"/>
      <c r="J8" s="596"/>
      <c r="K8" s="596"/>
      <c r="L8" s="596"/>
      <c r="M8" s="596"/>
      <c r="N8" s="596"/>
      <c r="O8" s="596"/>
      <c r="P8" s="596"/>
      <c r="Q8" s="596"/>
      <c r="R8" s="596"/>
      <c r="S8" s="596"/>
      <c r="T8" s="596"/>
      <c r="U8" s="620"/>
      <c r="V8" s="620"/>
      <c r="W8" s="620"/>
      <c r="X8" s="620"/>
      <c r="Y8" s="620"/>
      <c r="Z8" s="620"/>
      <c r="AA8" s="620"/>
      <c r="AB8" s="620"/>
      <c r="AC8" s="620"/>
      <c r="AD8" s="620"/>
      <c r="AE8" s="620"/>
      <c r="AF8" s="620"/>
      <c r="AG8" s="620"/>
      <c r="AH8" s="621" t="s">
        <v>212</v>
      </c>
      <c r="AI8" s="621"/>
      <c r="AJ8" s="621"/>
      <c r="AK8" s="621"/>
      <c r="AL8" s="621"/>
      <c r="AM8" s="621"/>
      <c r="AN8" s="621"/>
      <c r="AO8" s="621"/>
      <c r="AP8" s="622"/>
      <c r="AQ8" s="584"/>
      <c r="AR8" s="584"/>
      <c r="AS8" s="584"/>
      <c r="AT8" s="584"/>
      <c r="AU8" s="584"/>
      <c r="AV8" s="584"/>
      <c r="AW8" s="584"/>
      <c r="AX8" s="584"/>
      <c r="AY8" s="584"/>
      <c r="AZ8" s="584"/>
      <c r="BA8" s="584"/>
      <c r="BB8" s="584"/>
      <c r="BC8" s="584"/>
      <c r="BD8" s="584"/>
      <c r="BE8" s="584"/>
      <c r="BF8" s="623"/>
    </row>
    <row r="9" spans="1:58" ht="21" customHeight="1" thickBot="1" x14ac:dyDescent="0.2">
      <c r="A9" s="634" t="s">
        <v>213</v>
      </c>
      <c r="B9" s="635"/>
      <c r="C9" s="635"/>
      <c r="D9" s="635"/>
      <c r="E9" s="635"/>
      <c r="F9" s="635"/>
      <c r="G9" s="635"/>
      <c r="H9" s="635"/>
      <c r="I9" s="635"/>
      <c r="J9" s="622"/>
      <c r="K9" s="584"/>
      <c r="L9" s="584"/>
      <c r="M9" s="584"/>
      <c r="N9" s="584"/>
      <c r="O9" s="584"/>
      <c r="P9" s="584"/>
      <c r="Q9" s="584"/>
      <c r="R9" s="584"/>
      <c r="S9" s="584"/>
      <c r="T9" s="584"/>
      <c r="U9" s="583" t="s">
        <v>214</v>
      </c>
      <c r="V9" s="636"/>
      <c r="W9" s="636"/>
      <c r="X9" s="636"/>
      <c r="Y9" s="636"/>
      <c r="Z9" s="636"/>
      <c r="AA9" s="636"/>
      <c r="AB9" s="637"/>
      <c r="AC9" s="622"/>
      <c r="AD9" s="584"/>
      <c r="AE9" s="584"/>
      <c r="AF9" s="584"/>
      <c r="AG9" s="584"/>
      <c r="AH9" s="584"/>
      <c r="AI9" s="584"/>
      <c r="AJ9" s="584"/>
      <c r="AK9" s="584"/>
      <c r="AL9" s="585"/>
      <c r="AM9" s="638" t="s">
        <v>215</v>
      </c>
      <c r="AN9" s="596"/>
      <c r="AO9" s="596"/>
      <c r="AP9" s="596"/>
      <c r="AQ9" s="596"/>
      <c r="AR9" s="596"/>
      <c r="AS9" s="596"/>
      <c r="AT9" s="596"/>
      <c r="AU9" s="639"/>
      <c r="AV9" s="622"/>
      <c r="AW9" s="584"/>
      <c r="AX9" s="584"/>
      <c r="AY9" s="584"/>
      <c r="AZ9" s="584"/>
      <c r="BA9" s="584"/>
      <c r="BB9" s="584"/>
      <c r="BC9" s="584"/>
      <c r="BD9" s="584"/>
      <c r="BE9" s="584"/>
      <c r="BF9" s="623"/>
    </row>
    <row r="10" spans="1:58" ht="21" customHeight="1" thickBot="1" x14ac:dyDescent="0.2">
      <c r="A10" s="595" t="s">
        <v>216</v>
      </c>
      <c r="B10" s="596"/>
      <c r="C10" s="596"/>
      <c r="D10" s="596"/>
      <c r="E10" s="596"/>
      <c r="F10" s="596"/>
      <c r="G10" s="596"/>
      <c r="H10" s="596"/>
      <c r="I10" s="596"/>
      <c r="J10" s="596"/>
      <c r="K10" s="596"/>
      <c r="L10" s="596"/>
      <c r="M10" s="596"/>
      <c r="N10" s="596"/>
      <c r="O10" s="596"/>
      <c r="P10" s="596"/>
      <c r="Q10" s="596"/>
      <c r="R10" s="596"/>
      <c r="S10" s="596"/>
      <c r="T10" s="596"/>
      <c r="U10" s="624"/>
      <c r="V10" s="624"/>
      <c r="W10" s="624"/>
      <c r="X10" s="624"/>
      <c r="Y10" s="624"/>
      <c r="Z10" s="624"/>
      <c r="AA10" s="624"/>
      <c r="AB10" s="624"/>
      <c r="AC10" s="624"/>
      <c r="AD10" s="624"/>
      <c r="AE10" s="624"/>
      <c r="AF10" s="624"/>
      <c r="AG10" s="624"/>
      <c r="AH10" s="625" t="s">
        <v>217</v>
      </c>
      <c r="AI10" s="625"/>
      <c r="AJ10" s="625"/>
      <c r="AK10" s="625"/>
      <c r="AL10" s="625"/>
      <c r="AM10" s="625"/>
      <c r="AN10" s="625"/>
      <c r="AO10" s="625"/>
      <c r="AP10" s="622"/>
      <c r="AQ10" s="584"/>
      <c r="AR10" s="584"/>
      <c r="AS10" s="584"/>
      <c r="AT10" s="584"/>
      <c r="AU10" s="584"/>
      <c r="AV10" s="584"/>
      <c r="AW10" s="584"/>
      <c r="AX10" s="584"/>
      <c r="AY10" s="584"/>
      <c r="AZ10" s="584"/>
      <c r="BA10" s="584"/>
      <c r="BB10" s="584"/>
      <c r="BC10" s="584"/>
      <c r="BD10" s="584"/>
      <c r="BE10" s="584"/>
      <c r="BF10" s="623"/>
    </row>
    <row r="11" spans="1:58" ht="21" customHeight="1" x14ac:dyDescent="0.15">
      <c r="A11" s="626" t="s">
        <v>218</v>
      </c>
      <c r="B11" s="627"/>
      <c r="C11" s="627"/>
      <c r="D11" s="627"/>
      <c r="E11" s="627"/>
      <c r="F11" s="627"/>
      <c r="G11" s="627"/>
      <c r="H11" s="627"/>
      <c r="I11" s="630" t="s">
        <v>219</v>
      </c>
      <c r="J11" s="630"/>
      <c r="K11" s="630"/>
      <c r="L11" s="630"/>
      <c r="M11" s="630"/>
      <c r="N11" s="627" t="s">
        <v>220</v>
      </c>
      <c r="O11" s="627"/>
      <c r="P11" s="627"/>
      <c r="Q11" s="627"/>
      <c r="R11" s="627"/>
      <c r="S11" s="627"/>
      <c r="T11" s="632"/>
      <c r="U11" s="640" t="s">
        <v>221</v>
      </c>
      <c r="V11" s="641"/>
      <c r="W11" s="641"/>
      <c r="X11" s="641"/>
      <c r="Y11" s="641"/>
      <c r="Z11" s="641"/>
      <c r="AA11" s="642"/>
      <c r="AB11" s="640" t="s">
        <v>222</v>
      </c>
      <c r="AC11" s="641"/>
      <c r="AD11" s="641"/>
      <c r="AE11" s="641"/>
      <c r="AF11" s="641"/>
      <c r="AG11" s="641"/>
      <c r="AH11" s="642"/>
      <c r="AI11" s="640" t="s">
        <v>223</v>
      </c>
      <c r="AJ11" s="641"/>
      <c r="AK11" s="641"/>
      <c r="AL11" s="641"/>
      <c r="AM11" s="641"/>
      <c r="AN11" s="641"/>
      <c r="AO11" s="642"/>
      <c r="AP11" s="643" t="s">
        <v>224</v>
      </c>
      <c r="AQ11" s="641"/>
      <c r="AR11" s="641"/>
      <c r="AS11" s="641"/>
      <c r="AT11" s="641"/>
      <c r="AU11" s="641"/>
      <c r="AV11" s="642"/>
      <c r="AW11" s="644" t="s">
        <v>225</v>
      </c>
      <c r="AX11" s="645"/>
      <c r="AY11" s="645"/>
      <c r="AZ11" s="645" t="s">
        <v>226</v>
      </c>
      <c r="BA11" s="645"/>
      <c r="BB11" s="645"/>
      <c r="BC11" s="645" t="s">
        <v>227</v>
      </c>
      <c r="BD11" s="645"/>
      <c r="BE11" s="648"/>
      <c r="BF11" s="650" t="s">
        <v>228</v>
      </c>
    </row>
    <row r="12" spans="1:58" ht="21" customHeight="1" x14ac:dyDescent="0.15">
      <c r="A12" s="628"/>
      <c r="B12" s="629"/>
      <c r="C12" s="629"/>
      <c r="D12" s="629"/>
      <c r="E12" s="629"/>
      <c r="F12" s="629"/>
      <c r="G12" s="629"/>
      <c r="H12" s="629"/>
      <c r="I12" s="631"/>
      <c r="J12" s="631"/>
      <c r="K12" s="631"/>
      <c r="L12" s="631"/>
      <c r="M12" s="631"/>
      <c r="N12" s="629"/>
      <c r="O12" s="629"/>
      <c r="P12" s="629"/>
      <c r="Q12" s="629"/>
      <c r="R12" s="629"/>
      <c r="S12" s="629"/>
      <c r="T12" s="633"/>
      <c r="U12" s="157">
        <v>1</v>
      </c>
      <c r="V12" s="158">
        <v>2</v>
      </c>
      <c r="W12" s="158">
        <v>3</v>
      </c>
      <c r="X12" s="158">
        <v>4</v>
      </c>
      <c r="Y12" s="158">
        <v>5</v>
      </c>
      <c r="Z12" s="158">
        <v>6</v>
      </c>
      <c r="AA12" s="159">
        <v>7</v>
      </c>
      <c r="AB12" s="157">
        <v>8</v>
      </c>
      <c r="AC12" s="158">
        <v>9</v>
      </c>
      <c r="AD12" s="158">
        <v>10</v>
      </c>
      <c r="AE12" s="158">
        <v>11</v>
      </c>
      <c r="AF12" s="158">
        <v>12</v>
      </c>
      <c r="AG12" s="158">
        <v>13</v>
      </c>
      <c r="AH12" s="159">
        <v>14</v>
      </c>
      <c r="AI12" s="157">
        <v>15</v>
      </c>
      <c r="AJ12" s="158">
        <v>16</v>
      </c>
      <c r="AK12" s="158">
        <v>17</v>
      </c>
      <c r="AL12" s="158">
        <v>18</v>
      </c>
      <c r="AM12" s="158">
        <v>19</v>
      </c>
      <c r="AN12" s="158">
        <v>20</v>
      </c>
      <c r="AO12" s="159">
        <v>21</v>
      </c>
      <c r="AP12" s="160">
        <v>22</v>
      </c>
      <c r="AQ12" s="158">
        <v>23</v>
      </c>
      <c r="AR12" s="158">
        <v>24</v>
      </c>
      <c r="AS12" s="158">
        <v>25</v>
      </c>
      <c r="AT12" s="158">
        <v>26</v>
      </c>
      <c r="AU12" s="158">
        <v>27</v>
      </c>
      <c r="AV12" s="159">
        <v>28</v>
      </c>
      <c r="AW12" s="646"/>
      <c r="AX12" s="647"/>
      <c r="AY12" s="647"/>
      <c r="AZ12" s="647"/>
      <c r="BA12" s="647"/>
      <c r="BB12" s="647"/>
      <c r="BC12" s="647"/>
      <c r="BD12" s="647"/>
      <c r="BE12" s="649"/>
      <c r="BF12" s="651"/>
    </row>
    <row r="13" spans="1:58" ht="21" customHeight="1" x14ac:dyDescent="0.15">
      <c r="A13" s="628"/>
      <c r="B13" s="629"/>
      <c r="C13" s="629"/>
      <c r="D13" s="629"/>
      <c r="E13" s="629"/>
      <c r="F13" s="629"/>
      <c r="G13" s="629"/>
      <c r="H13" s="629"/>
      <c r="I13" s="631"/>
      <c r="J13" s="631"/>
      <c r="K13" s="631"/>
      <c r="L13" s="631"/>
      <c r="M13" s="631"/>
      <c r="N13" s="629"/>
      <c r="O13" s="629"/>
      <c r="P13" s="629"/>
      <c r="Q13" s="629"/>
      <c r="R13" s="629"/>
      <c r="S13" s="629"/>
      <c r="T13" s="633"/>
      <c r="U13" s="161" t="s">
        <v>229</v>
      </c>
      <c r="V13" s="158"/>
      <c r="W13" s="158"/>
      <c r="X13" s="158"/>
      <c r="Y13" s="158"/>
      <c r="Z13" s="158"/>
      <c r="AA13" s="159"/>
      <c r="AB13" s="157"/>
      <c r="AC13" s="158"/>
      <c r="AD13" s="158"/>
      <c r="AE13" s="158"/>
      <c r="AF13" s="158"/>
      <c r="AG13" s="158"/>
      <c r="AH13" s="159"/>
      <c r="AI13" s="157"/>
      <c r="AJ13" s="158"/>
      <c r="AK13" s="158"/>
      <c r="AL13" s="158"/>
      <c r="AM13" s="158"/>
      <c r="AN13" s="158"/>
      <c r="AO13" s="159"/>
      <c r="AP13" s="160"/>
      <c r="AQ13" s="158"/>
      <c r="AR13" s="158"/>
      <c r="AS13" s="158"/>
      <c r="AT13" s="158"/>
      <c r="AU13" s="158"/>
      <c r="AV13" s="159"/>
      <c r="AW13" s="646"/>
      <c r="AX13" s="647"/>
      <c r="AY13" s="647"/>
      <c r="AZ13" s="647"/>
      <c r="BA13" s="647"/>
      <c r="BB13" s="647"/>
      <c r="BC13" s="647"/>
      <c r="BD13" s="647"/>
      <c r="BE13" s="649"/>
      <c r="BF13" s="651"/>
    </row>
    <row r="14" spans="1:58" ht="21" customHeight="1" x14ac:dyDescent="0.15">
      <c r="A14" s="162"/>
      <c r="B14" s="611"/>
      <c r="C14" s="605"/>
      <c r="D14" s="605"/>
      <c r="E14" s="605"/>
      <c r="F14" s="605"/>
      <c r="G14" s="605"/>
      <c r="H14" s="606"/>
      <c r="I14" s="612"/>
      <c r="J14" s="612"/>
      <c r="K14" s="612"/>
      <c r="L14" s="612"/>
      <c r="M14" s="612"/>
      <c r="N14" s="603"/>
      <c r="O14" s="603"/>
      <c r="P14" s="603"/>
      <c r="Q14" s="603"/>
      <c r="R14" s="603"/>
      <c r="S14" s="603"/>
      <c r="T14" s="604"/>
      <c r="U14" s="163"/>
      <c r="V14" s="164"/>
      <c r="W14" s="164"/>
      <c r="X14" s="164"/>
      <c r="Y14" s="164"/>
      <c r="Z14" s="165"/>
      <c r="AA14" s="166"/>
      <c r="AB14" s="163"/>
      <c r="AC14" s="165"/>
      <c r="AD14" s="165"/>
      <c r="AE14" s="165"/>
      <c r="AF14" s="165"/>
      <c r="AG14" s="165"/>
      <c r="AH14" s="166"/>
      <c r="AI14" s="163"/>
      <c r="AJ14" s="165"/>
      <c r="AK14" s="165"/>
      <c r="AL14" s="165"/>
      <c r="AM14" s="165"/>
      <c r="AN14" s="165"/>
      <c r="AO14" s="166"/>
      <c r="AP14" s="167"/>
      <c r="AQ14" s="165"/>
      <c r="AR14" s="165"/>
      <c r="AS14" s="165"/>
      <c r="AT14" s="165"/>
      <c r="AU14" s="165"/>
      <c r="AV14" s="166"/>
      <c r="AW14" s="605"/>
      <c r="AX14" s="605"/>
      <c r="AY14" s="606"/>
      <c r="AZ14" s="607"/>
      <c r="BA14" s="608"/>
      <c r="BB14" s="609"/>
      <c r="BC14" s="607"/>
      <c r="BD14" s="608"/>
      <c r="BE14" s="610"/>
      <c r="BF14" s="168"/>
    </row>
    <row r="15" spans="1:58" ht="21" customHeight="1" x14ac:dyDescent="0.15">
      <c r="A15" s="162"/>
      <c r="B15" s="611"/>
      <c r="C15" s="605"/>
      <c r="D15" s="605"/>
      <c r="E15" s="605"/>
      <c r="F15" s="605"/>
      <c r="G15" s="605"/>
      <c r="H15" s="606"/>
      <c r="I15" s="612"/>
      <c r="J15" s="612"/>
      <c r="K15" s="612"/>
      <c r="L15" s="612"/>
      <c r="M15" s="612"/>
      <c r="N15" s="603"/>
      <c r="O15" s="603"/>
      <c r="P15" s="603"/>
      <c r="Q15" s="603"/>
      <c r="R15" s="603"/>
      <c r="S15" s="603"/>
      <c r="T15" s="604"/>
      <c r="U15" s="163"/>
      <c r="V15" s="164"/>
      <c r="W15" s="164"/>
      <c r="X15" s="164"/>
      <c r="Y15" s="164"/>
      <c r="Z15" s="165"/>
      <c r="AA15" s="166"/>
      <c r="AB15" s="163"/>
      <c r="AC15" s="165"/>
      <c r="AD15" s="165"/>
      <c r="AE15" s="165"/>
      <c r="AF15" s="165"/>
      <c r="AG15" s="165"/>
      <c r="AH15" s="166"/>
      <c r="AI15" s="163"/>
      <c r="AJ15" s="165"/>
      <c r="AK15" s="165"/>
      <c r="AL15" s="165"/>
      <c r="AM15" s="165"/>
      <c r="AN15" s="165"/>
      <c r="AO15" s="166"/>
      <c r="AP15" s="167"/>
      <c r="AQ15" s="165"/>
      <c r="AR15" s="165"/>
      <c r="AS15" s="165"/>
      <c r="AT15" s="165"/>
      <c r="AU15" s="165"/>
      <c r="AV15" s="166"/>
      <c r="AW15" s="605"/>
      <c r="AX15" s="605"/>
      <c r="AY15" s="606"/>
      <c r="AZ15" s="607"/>
      <c r="BA15" s="608"/>
      <c r="BB15" s="609"/>
      <c r="BC15" s="607"/>
      <c r="BD15" s="608"/>
      <c r="BE15" s="610"/>
      <c r="BF15" s="168"/>
    </row>
    <row r="16" spans="1:58" ht="21" customHeight="1" x14ac:dyDescent="0.15">
      <c r="A16" s="162"/>
      <c r="B16" s="611"/>
      <c r="C16" s="605"/>
      <c r="D16" s="605"/>
      <c r="E16" s="605"/>
      <c r="F16" s="605"/>
      <c r="G16" s="605"/>
      <c r="H16" s="606"/>
      <c r="I16" s="612"/>
      <c r="J16" s="612"/>
      <c r="K16" s="612"/>
      <c r="L16" s="612"/>
      <c r="M16" s="612"/>
      <c r="N16" s="603"/>
      <c r="O16" s="603"/>
      <c r="P16" s="603"/>
      <c r="Q16" s="603"/>
      <c r="R16" s="603"/>
      <c r="S16" s="603"/>
      <c r="T16" s="604"/>
      <c r="U16" s="163"/>
      <c r="V16" s="164"/>
      <c r="W16" s="164"/>
      <c r="X16" s="164"/>
      <c r="Y16" s="164"/>
      <c r="Z16" s="165"/>
      <c r="AA16" s="166"/>
      <c r="AB16" s="163"/>
      <c r="AC16" s="165"/>
      <c r="AD16" s="165"/>
      <c r="AE16" s="165"/>
      <c r="AF16" s="165"/>
      <c r="AG16" s="165"/>
      <c r="AH16" s="166"/>
      <c r="AI16" s="163"/>
      <c r="AJ16" s="165"/>
      <c r="AK16" s="165"/>
      <c r="AL16" s="165"/>
      <c r="AM16" s="165"/>
      <c r="AN16" s="165"/>
      <c r="AO16" s="166"/>
      <c r="AP16" s="167"/>
      <c r="AQ16" s="165"/>
      <c r="AR16" s="165"/>
      <c r="AS16" s="165"/>
      <c r="AT16" s="165"/>
      <c r="AU16" s="165"/>
      <c r="AV16" s="166"/>
      <c r="AW16" s="605"/>
      <c r="AX16" s="605"/>
      <c r="AY16" s="606"/>
      <c r="AZ16" s="607"/>
      <c r="BA16" s="608"/>
      <c r="BB16" s="609"/>
      <c r="BC16" s="607"/>
      <c r="BD16" s="608"/>
      <c r="BE16" s="610"/>
      <c r="BF16" s="168"/>
    </row>
    <row r="17" spans="1:58" ht="21" customHeight="1" x14ac:dyDescent="0.15">
      <c r="A17" s="162"/>
      <c r="B17" s="611"/>
      <c r="C17" s="605"/>
      <c r="D17" s="605"/>
      <c r="E17" s="605"/>
      <c r="F17" s="605"/>
      <c r="G17" s="605"/>
      <c r="H17" s="606"/>
      <c r="I17" s="612"/>
      <c r="J17" s="612"/>
      <c r="K17" s="612"/>
      <c r="L17" s="612"/>
      <c r="M17" s="612"/>
      <c r="N17" s="603"/>
      <c r="O17" s="603"/>
      <c r="P17" s="603"/>
      <c r="Q17" s="603"/>
      <c r="R17" s="603"/>
      <c r="S17" s="603"/>
      <c r="T17" s="604"/>
      <c r="U17" s="163"/>
      <c r="V17" s="165"/>
      <c r="W17" s="165"/>
      <c r="X17" s="165"/>
      <c r="Y17" s="165"/>
      <c r="Z17" s="165"/>
      <c r="AA17" s="166"/>
      <c r="AB17" s="163"/>
      <c r="AC17" s="165"/>
      <c r="AD17" s="165"/>
      <c r="AE17" s="165"/>
      <c r="AF17" s="165"/>
      <c r="AG17" s="165"/>
      <c r="AH17" s="166"/>
      <c r="AI17" s="163"/>
      <c r="AJ17" s="165"/>
      <c r="AK17" s="165"/>
      <c r="AL17" s="165"/>
      <c r="AM17" s="165"/>
      <c r="AN17" s="165"/>
      <c r="AO17" s="166"/>
      <c r="AP17" s="167"/>
      <c r="AQ17" s="165"/>
      <c r="AR17" s="165"/>
      <c r="AS17" s="165"/>
      <c r="AT17" s="165"/>
      <c r="AU17" s="165"/>
      <c r="AV17" s="166"/>
      <c r="AW17" s="605"/>
      <c r="AX17" s="605"/>
      <c r="AY17" s="606"/>
      <c r="AZ17" s="607"/>
      <c r="BA17" s="608"/>
      <c r="BB17" s="609"/>
      <c r="BC17" s="607"/>
      <c r="BD17" s="608"/>
      <c r="BE17" s="610"/>
      <c r="BF17" s="168"/>
    </row>
    <row r="18" spans="1:58" ht="21" customHeight="1" x14ac:dyDescent="0.15">
      <c r="A18" s="162"/>
      <c r="B18" s="611"/>
      <c r="C18" s="605"/>
      <c r="D18" s="605"/>
      <c r="E18" s="605"/>
      <c r="F18" s="605"/>
      <c r="G18" s="605"/>
      <c r="H18" s="606"/>
      <c r="I18" s="612"/>
      <c r="J18" s="612"/>
      <c r="K18" s="612"/>
      <c r="L18" s="612"/>
      <c r="M18" s="612"/>
      <c r="N18" s="603"/>
      <c r="O18" s="603"/>
      <c r="P18" s="603"/>
      <c r="Q18" s="603"/>
      <c r="R18" s="603"/>
      <c r="S18" s="603"/>
      <c r="T18" s="604"/>
      <c r="U18" s="163"/>
      <c r="V18" s="164"/>
      <c r="W18" s="164"/>
      <c r="X18" s="164"/>
      <c r="Y18" s="164"/>
      <c r="Z18" s="165"/>
      <c r="AA18" s="166"/>
      <c r="AB18" s="163"/>
      <c r="AC18" s="165"/>
      <c r="AD18" s="165"/>
      <c r="AE18" s="165"/>
      <c r="AF18" s="165"/>
      <c r="AG18" s="165"/>
      <c r="AH18" s="166"/>
      <c r="AI18" s="163"/>
      <c r="AJ18" s="165"/>
      <c r="AK18" s="165"/>
      <c r="AL18" s="165"/>
      <c r="AM18" s="165"/>
      <c r="AN18" s="165"/>
      <c r="AO18" s="166"/>
      <c r="AP18" s="167"/>
      <c r="AQ18" s="165"/>
      <c r="AR18" s="165"/>
      <c r="AS18" s="165"/>
      <c r="AT18" s="165"/>
      <c r="AU18" s="165"/>
      <c r="AV18" s="166"/>
      <c r="AW18" s="605"/>
      <c r="AX18" s="605"/>
      <c r="AY18" s="606"/>
      <c r="AZ18" s="607"/>
      <c r="BA18" s="608"/>
      <c r="BB18" s="609"/>
      <c r="BC18" s="607"/>
      <c r="BD18" s="608"/>
      <c r="BE18" s="610"/>
      <c r="BF18" s="168"/>
    </row>
    <row r="19" spans="1:58" ht="21" customHeight="1" x14ac:dyDescent="0.15">
      <c r="A19" s="162"/>
      <c r="B19" s="611"/>
      <c r="C19" s="605"/>
      <c r="D19" s="605"/>
      <c r="E19" s="605"/>
      <c r="F19" s="605"/>
      <c r="G19" s="605"/>
      <c r="H19" s="606"/>
      <c r="I19" s="612"/>
      <c r="J19" s="612"/>
      <c r="K19" s="612"/>
      <c r="L19" s="612"/>
      <c r="M19" s="612"/>
      <c r="N19" s="603"/>
      <c r="O19" s="603"/>
      <c r="P19" s="603"/>
      <c r="Q19" s="603"/>
      <c r="R19" s="603"/>
      <c r="S19" s="603"/>
      <c r="T19" s="604"/>
      <c r="U19" s="163"/>
      <c r="V19" s="164"/>
      <c r="W19" s="164"/>
      <c r="X19" s="164"/>
      <c r="Y19" s="164"/>
      <c r="Z19" s="165"/>
      <c r="AA19" s="166"/>
      <c r="AB19" s="163"/>
      <c r="AC19" s="165"/>
      <c r="AD19" s="165"/>
      <c r="AE19" s="165"/>
      <c r="AF19" s="165"/>
      <c r="AG19" s="165"/>
      <c r="AH19" s="166"/>
      <c r="AI19" s="163"/>
      <c r="AJ19" s="165"/>
      <c r="AK19" s="165"/>
      <c r="AL19" s="165"/>
      <c r="AM19" s="165"/>
      <c r="AN19" s="165"/>
      <c r="AO19" s="166"/>
      <c r="AP19" s="167"/>
      <c r="AQ19" s="165"/>
      <c r="AR19" s="165"/>
      <c r="AS19" s="165"/>
      <c r="AT19" s="165"/>
      <c r="AU19" s="165"/>
      <c r="AV19" s="166"/>
      <c r="AW19" s="605"/>
      <c r="AX19" s="605"/>
      <c r="AY19" s="606"/>
      <c r="AZ19" s="607"/>
      <c r="BA19" s="608"/>
      <c r="BB19" s="609"/>
      <c r="BC19" s="607"/>
      <c r="BD19" s="608"/>
      <c r="BE19" s="610"/>
      <c r="BF19" s="168"/>
    </row>
    <row r="20" spans="1:58" ht="21" customHeight="1" x14ac:dyDescent="0.15">
      <c r="A20" s="162"/>
      <c r="B20" s="611"/>
      <c r="C20" s="605"/>
      <c r="D20" s="605"/>
      <c r="E20" s="605"/>
      <c r="F20" s="605"/>
      <c r="G20" s="605"/>
      <c r="H20" s="606"/>
      <c r="I20" s="612"/>
      <c r="J20" s="612"/>
      <c r="K20" s="612"/>
      <c r="L20" s="612"/>
      <c r="M20" s="612"/>
      <c r="N20" s="603"/>
      <c r="O20" s="603"/>
      <c r="P20" s="603"/>
      <c r="Q20" s="603"/>
      <c r="R20" s="603"/>
      <c r="S20" s="603"/>
      <c r="T20" s="604"/>
      <c r="U20" s="163"/>
      <c r="V20" s="165"/>
      <c r="W20" s="165"/>
      <c r="X20" s="165"/>
      <c r="Y20" s="165"/>
      <c r="Z20" s="165"/>
      <c r="AA20" s="166"/>
      <c r="AB20" s="163"/>
      <c r="AC20" s="165"/>
      <c r="AD20" s="165"/>
      <c r="AE20" s="165"/>
      <c r="AF20" s="165"/>
      <c r="AG20" s="165"/>
      <c r="AH20" s="166"/>
      <c r="AI20" s="163"/>
      <c r="AJ20" s="165"/>
      <c r="AK20" s="165"/>
      <c r="AL20" s="165"/>
      <c r="AM20" s="165"/>
      <c r="AN20" s="165"/>
      <c r="AO20" s="166"/>
      <c r="AP20" s="167"/>
      <c r="AQ20" s="165"/>
      <c r="AR20" s="165"/>
      <c r="AS20" s="165"/>
      <c r="AT20" s="165"/>
      <c r="AU20" s="165"/>
      <c r="AV20" s="166"/>
      <c r="AW20" s="605"/>
      <c r="AX20" s="605"/>
      <c r="AY20" s="606"/>
      <c r="AZ20" s="607"/>
      <c r="BA20" s="608"/>
      <c r="BB20" s="609"/>
      <c r="BC20" s="607"/>
      <c r="BD20" s="608"/>
      <c r="BE20" s="610"/>
      <c r="BF20" s="168"/>
    </row>
    <row r="21" spans="1:58" ht="21" customHeight="1" x14ac:dyDescent="0.15">
      <c r="A21" s="162"/>
      <c r="B21" s="611"/>
      <c r="C21" s="605"/>
      <c r="D21" s="605"/>
      <c r="E21" s="605"/>
      <c r="F21" s="605"/>
      <c r="G21" s="605"/>
      <c r="H21" s="606"/>
      <c r="I21" s="612"/>
      <c r="J21" s="612"/>
      <c r="K21" s="612"/>
      <c r="L21" s="612"/>
      <c r="M21" s="612"/>
      <c r="N21" s="603"/>
      <c r="O21" s="603"/>
      <c r="P21" s="603"/>
      <c r="Q21" s="603"/>
      <c r="R21" s="603"/>
      <c r="S21" s="603"/>
      <c r="T21" s="604"/>
      <c r="U21" s="163"/>
      <c r="V21" s="165"/>
      <c r="W21" s="165"/>
      <c r="X21" s="165"/>
      <c r="Y21" s="165"/>
      <c r="Z21" s="165"/>
      <c r="AA21" s="166"/>
      <c r="AB21" s="163"/>
      <c r="AC21" s="165"/>
      <c r="AD21" s="165"/>
      <c r="AE21" s="165"/>
      <c r="AF21" s="165"/>
      <c r="AG21" s="165"/>
      <c r="AH21" s="166"/>
      <c r="AI21" s="163"/>
      <c r="AJ21" s="165"/>
      <c r="AK21" s="165"/>
      <c r="AL21" s="165"/>
      <c r="AM21" s="165"/>
      <c r="AN21" s="165"/>
      <c r="AO21" s="166"/>
      <c r="AP21" s="167"/>
      <c r="AQ21" s="165"/>
      <c r="AR21" s="165"/>
      <c r="AS21" s="165"/>
      <c r="AT21" s="165"/>
      <c r="AU21" s="165"/>
      <c r="AV21" s="166"/>
      <c r="AW21" s="605"/>
      <c r="AX21" s="605"/>
      <c r="AY21" s="606"/>
      <c r="AZ21" s="607"/>
      <c r="BA21" s="608"/>
      <c r="BB21" s="609"/>
      <c r="BC21" s="607"/>
      <c r="BD21" s="608"/>
      <c r="BE21" s="610"/>
      <c r="BF21" s="168"/>
    </row>
    <row r="22" spans="1:58" ht="21" customHeight="1" x14ac:dyDescent="0.15">
      <c r="A22" s="162"/>
      <c r="B22" s="611"/>
      <c r="C22" s="605"/>
      <c r="D22" s="605"/>
      <c r="E22" s="605"/>
      <c r="F22" s="605"/>
      <c r="G22" s="605"/>
      <c r="H22" s="606"/>
      <c r="I22" s="603"/>
      <c r="J22" s="603"/>
      <c r="K22" s="603"/>
      <c r="L22" s="603"/>
      <c r="M22" s="603"/>
      <c r="N22" s="603"/>
      <c r="O22" s="603"/>
      <c r="P22" s="603"/>
      <c r="Q22" s="603"/>
      <c r="R22" s="603"/>
      <c r="S22" s="603"/>
      <c r="T22" s="604"/>
      <c r="U22" s="163"/>
      <c r="V22" s="165"/>
      <c r="W22" s="165"/>
      <c r="X22" s="165"/>
      <c r="Y22" s="165"/>
      <c r="Z22" s="165"/>
      <c r="AA22" s="166"/>
      <c r="AB22" s="163"/>
      <c r="AC22" s="165"/>
      <c r="AD22" s="165"/>
      <c r="AE22" s="165"/>
      <c r="AF22" s="165"/>
      <c r="AG22" s="165"/>
      <c r="AH22" s="166"/>
      <c r="AI22" s="163"/>
      <c r="AJ22" s="165"/>
      <c r="AK22" s="165"/>
      <c r="AL22" s="165"/>
      <c r="AM22" s="165"/>
      <c r="AN22" s="165"/>
      <c r="AO22" s="166"/>
      <c r="AP22" s="167"/>
      <c r="AQ22" s="165"/>
      <c r="AR22" s="165"/>
      <c r="AS22" s="165"/>
      <c r="AT22" s="165"/>
      <c r="AU22" s="165"/>
      <c r="AV22" s="166"/>
      <c r="AW22" s="605"/>
      <c r="AX22" s="605"/>
      <c r="AY22" s="606"/>
      <c r="AZ22" s="607"/>
      <c r="BA22" s="608"/>
      <c r="BB22" s="609"/>
      <c r="BC22" s="607"/>
      <c r="BD22" s="608"/>
      <c r="BE22" s="610"/>
      <c r="BF22" s="168"/>
    </row>
    <row r="23" spans="1:58" ht="21" customHeight="1" x14ac:dyDescent="0.15">
      <c r="A23" s="162"/>
      <c r="B23" s="611"/>
      <c r="C23" s="605"/>
      <c r="D23" s="605"/>
      <c r="E23" s="605"/>
      <c r="F23" s="605"/>
      <c r="G23" s="605"/>
      <c r="H23" s="606"/>
      <c r="I23" s="612"/>
      <c r="J23" s="612"/>
      <c r="K23" s="612"/>
      <c r="L23" s="612"/>
      <c r="M23" s="612"/>
      <c r="N23" s="603"/>
      <c r="O23" s="603"/>
      <c r="P23" s="603"/>
      <c r="Q23" s="603"/>
      <c r="R23" s="603"/>
      <c r="S23" s="603"/>
      <c r="T23" s="604"/>
      <c r="U23" s="163"/>
      <c r="V23" s="164"/>
      <c r="W23" s="164"/>
      <c r="X23" s="164"/>
      <c r="Y23" s="164"/>
      <c r="Z23" s="165"/>
      <c r="AA23" s="166"/>
      <c r="AB23" s="163"/>
      <c r="AC23" s="165"/>
      <c r="AD23" s="165"/>
      <c r="AE23" s="165"/>
      <c r="AF23" s="165"/>
      <c r="AG23" s="165"/>
      <c r="AH23" s="166"/>
      <c r="AI23" s="163"/>
      <c r="AJ23" s="165"/>
      <c r="AK23" s="165"/>
      <c r="AL23" s="165"/>
      <c r="AM23" s="165"/>
      <c r="AN23" s="165"/>
      <c r="AO23" s="166"/>
      <c r="AP23" s="167"/>
      <c r="AQ23" s="165"/>
      <c r="AR23" s="165"/>
      <c r="AS23" s="165"/>
      <c r="AT23" s="165"/>
      <c r="AU23" s="165"/>
      <c r="AV23" s="166"/>
      <c r="AW23" s="605"/>
      <c r="AX23" s="605"/>
      <c r="AY23" s="606"/>
      <c r="AZ23" s="607"/>
      <c r="BA23" s="608"/>
      <c r="BB23" s="609"/>
      <c r="BC23" s="607"/>
      <c r="BD23" s="608"/>
      <c r="BE23" s="610"/>
      <c r="BF23" s="168"/>
    </row>
    <row r="24" spans="1:58" ht="21" customHeight="1" thickBot="1" x14ac:dyDescent="0.2">
      <c r="A24" s="162"/>
      <c r="B24" s="600"/>
      <c r="C24" s="601"/>
      <c r="D24" s="601"/>
      <c r="E24" s="601"/>
      <c r="F24" s="601"/>
      <c r="G24" s="601"/>
      <c r="H24" s="602"/>
      <c r="I24" s="603"/>
      <c r="J24" s="603"/>
      <c r="K24" s="603"/>
      <c r="L24" s="603"/>
      <c r="M24" s="603"/>
      <c r="N24" s="603"/>
      <c r="O24" s="603"/>
      <c r="P24" s="603"/>
      <c r="Q24" s="603"/>
      <c r="R24" s="603"/>
      <c r="S24" s="603"/>
      <c r="T24" s="604"/>
      <c r="U24" s="163"/>
      <c r="V24" s="165"/>
      <c r="W24" s="165"/>
      <c r="X24" s="165"/>
      <c r="Y24" s="165"/>
      <c r="Z24" s="165"/>
      <c r="AA24" s="166"/>
      <c r="AB24" s="163"/>
      <c r="AC24" s="165"/>
      <c r="AD24" s="165"/>
      <c r="AE24" s="165"/>
      <c r="AF24" s="165"/>
      <c r="AG24" s="165"/>
      <c r="AH24" s="166"/>
      <c r="AI24" s="163"/>
      <c r="AJ24" s="165"/>
      <c r="AK24" s="165"/>
      <c r="AL24" s="165"/>
      <c r="AM24" s="165"/>
      <c r="AN24" s="165"/>
      <c r="AO24" s="166"/>
      <c r="AP24" s="167"/>
      <c r="AQ24" s="165"/>
      <c r="AR24" s="165"/>
      <c r="AS24" s="165"/>
      <c r="AT24" s="165"/>
      <c r="AU24" s="165"/>
      <c r="AV24" s="166"/>
      <c r="AW24" s="605"/>
      <c r="AX24" s="605"/>
      <c r="AY24" s="606"/>
      <c r="AZ24" s="607"/>
      <c r="BA24" s="608"/>
      <c r="BB24" s="609"/>
      <c r="BC24" s="607"/>
      <c r="BD24" s="608"/>
      <c r="BE24" s="610"/>
      <c r="BF24" s="169"/>
    </row>
    <row r="25" spans="1:58" ht="21" customHeight="1" thickBot="1" x14ac:dyDescent="0.2">
      <c r="A25" s="590" t="s">
        <v>230</v>
      </c>
      <c r="B25" s="584"/>
      <c r="C25" s="584"/>
      <c r="D25" s="584"/>
      <c r="E25" s="584"/>
      <c r="F25" s="584"/>
      <c r="G25" s="584"/>
      <c r="H25" s="584"/>
      <c r="I25" s="584"/>
      <c r="J25" s="584"/>
      <c r="K25" s="584"/>
      <c r="L25" s="584"/>
      <c r="M25" s="584"/>
      <c r="N25" s="584"/>
      <c r="O25" s="584"/>
      <c r="P25" s="584"/>
      <c r="Q25" s="584"/>
      <c r="R25" s="584"/>
      <c r="S25" s="584"/>
      <c r="T25" s="584"/>
      <c r="U25" s="170"/>
      <c r="V25" s="171"/>
      <c r="W25" s="171"/>
      <c r="X25" s="171"/>
      <c r="Y25" s="171"/>
      <c r="Z25" s="171"/>
      <c r="AA25" s="172"/>
      <c r="AB25" s="173"/>
      <c r="AC25" s="171"/>
      <c r="AD25" s="171"/>
      <c r="AE25" s="171"/>
      <c r="AF25" s="171"/>
      <c r="AG25" s="171"/>
      <c r="AH25" s="172"/>
      <c r="AI25" s="173"/>
      <c r="AJ25" s="171"/>
      <c r="AK25" s="171"/>
      <c r="AL25" s="171"/>
      <c r="AM25" s="171"/>
      <c r="AN25" s="171"/>
      <c r="AO25" s="172"/>
      <c r="AP25" s="173"/>
      <c r="AQ25" s="171"/>
      <c r="AR25" s="171"/>
      <c r="AS25" s="171"/>
      <c r="AT25" s="171"/>
      <c r="AU25" s="171"/>
      <c r="AV25" s="172"/>
      <c r="AW25" s="584"/>
      <c r="AX25" s="584"/>
      <c r="AY25" s="585"/>
      <c r="AZ25" s="591"/>
      <c r="BA25" s="592"/>
      <c r="BB25" s="593"/>
      <c r="BC25" s="591"/>
      <c r="BD25" s="592"/>
      <c r="BE25" s="594"/>
      <c r="BF25" s="174"/>
    </row>
    <row r="26" spans="1:58" ht="21" customHeight="1" thickBot="1" x14ac:dyDescent="0.2">
      <c r="A26" s="595" t="s">
        <v>231</v>
      </c>
      <c r="B26" s="596"/>
      <c r="C26" s="596"/>
      <c r="D26" s="596"/>
      <c r="E26" s="596"/>
      <c r="F26" s="596"/>
      <c r="G26" s="596"/>
      <c r="H26" s="596"/>
      <c r="I26" s="596"/>
      <c r="J26" s="596"/>
      <c r="K26" s="596"/>
      <c r="L26" s="596"/>
      <c r="M26" s="596"/>
      <c r="N26" s="596"/>
      <c r="O26" s="596"/>
      <c r="P26" s="596"/>
      <c r="Q26" s="596"/>
      <c r="R26" s="596"/>
      <c r="S26" s="596"/>
      <c r="T26" s="596"/>
      <c r="U26" s="597"/>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AT26" s="597"/>
      <c r="AU26" s="597"/>
      <c r="AV26" s="598"/>
      <c r="AW26" s="590"/>
      <c r="AX26" s="584"/>
      <c r="AY26" s="584"/>
      <c r="AZ26" s="584"/>
      <c r="BA26" s="584"/>
      <c r="BB26" s="584"/>
      <c r="BC26" s="584"/>
      <c r="BD26" s="584"/>
      <c r="BE26" s="599"/>
      <c r="BF26" s="174"/>
    </row>
    <row r="27" spans="1:58" ht="21" customHeight="1" thickBot="1" x14ac:dyDescent="0.2">
      <c r="A27" s="581" t="s">
        <v>32</v>
      </c>
      <c r="B27" s="582"/>
      <c r="C27" s="582"/>
      <c r="D27" s="582"/>
      <c r="E27" s="582"/>
      <c r="F27" s="582"/>
      <c r="G27" s="582"/>
      <c r="H27" s="582"/>
      <c r="I27" s="582"/>
      <c r="J27" s="582"/>
      <c r="K27" s="582"/>
      <c r="L27" s="582"/>
      <c r="M27" s="582"/>
      <c r="N27" s="582"/>
      <c r="O27" s="582"/>
      <c r="P27" s="582"/>
      <c r="Q27" s="582"/>
      <c r="R27" s="582"/>
      <c r="S27" s="582"/>
      <c r="T27" s="583"/>
      <c r="U27" s="175"/>
      <c r="V27" s="176"/>
      <c r="W27" s="176"/>
      <c r="X27" s="176"/>
      <c r="Y27" s="176"/>
      <c r="Z27" s="176"/>
      <c r="AA27" s="177"/>
      <c r="AB27" s="175"/>
      <c r="AC27" s="176"/>
      <c r="AD27" s="176"/>
      <c r="AE27" s="176"/>
      <c r="AF27" s="176"/>
      <c r="AG27" s="176"/>
      <c r="AH27" s="178"/>
      <c r="AI27" s="175"/>
      <c r="AJ27" s="176"/>
      <c r="AK27" s="176"/>
      <c r="AL27" s="176"/>
      <c r="AM27" s="176"/>
      <c r="AN27" s="176"/>
      <c r="AO27" s="178"/>
      <c r="AP27" s="175"/>
      <c r="AQ27" s="176"/>
      <c r="AR27" s="176"/>
      <c r="AS27" s="176"/>
      <c r="AT27" s="176"/>
      <c r="AU27" s="176"/>
      <c r="AV27" s="178"/>
      <c r="AW27" s="584"/>
      <c r="AX27" s="584"/>
      <c r="AY27" s="585"/>
      <c r="AZ27" s="586"/>
      <c r="BA27" s="587"/>
      <c r="BB27" s="588"/>
      <c r="BC27" s="586"/>
      <c r="BD27" s="587"/>
      <c r="BE27" s="589"/>
      <c r="BF27" s="174"/>
    </row>
    <row r="28" spans="1:58" ht="21.95" customHeight="1" x14ac:dyDescent="0.15">
      <c r="A28" s="580" t="s">
        <v>232</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row>
    <row r="29" spans="1:58" ht="21.95" customHeight="1" x14ac:dyDescent="0.15">
      <c r="A29" s="580" t="s">
        <v>233</v>
      </c>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row>
    <row r="30" spans="1:58" ht="21.95" customHeight="1" x14ac:dyDescent="0.15">
      <c r="A30" s="578" t="s">
        <v>234</v>
      </c>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row>
    <row r="31" spans="1:58" ht="21.95" customHeight="1" x14ac:dyDescent="0.15">
      <c r="A31" s="579" t="s">
        <v>235</v>
      </c>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row>
    <row r="32" spans="1:58" ht="21.95" customHeight="1" x14ac:dyDescent="0.15">
      <c r="A32" s="580" t="s">
        <v>236</v>
      </c>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row>
    <row r="33" spans="1:58" ht="21.95" customHeight="1" x14ac:dyDescent="0.15">
      <c r="A33" s="580" t="s">
        <v>237</v>
      </c>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row>
    <row r="34" spans="1:58" ht="21.95" customHeight="1" x14ac:dyDescent="0.15">
      <c r="A34" s="579" t="s">
        <v>238</v>
      </c>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row>
    <row r="35" spans="1:58" ht="21.95" customHeight="1" x14ac:dyDescent="0.15">
      <c r="A35" s="579"/>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row>
    <row r="36" spans="1:58" ht="21.95" customHeight="1" x14ac:dyDescent="0.15">
      <c r="A36" s="579" t="s">
        <v>239</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row>
    <row r="37" spans="1:58" s="179" customFormat="1" ht="21" customHeight="1" x14ac:dyDescent="0.15">
      <c r="A37" s="577" t="s">
        <v>240</v>
      </c>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row>
    <row r="38" spans="1:58" s="179" customFormat="1" ht="21" customHeight="1" x14ac:dyDescent="0.15">
      <c r="A38" s="180"/>
      <c r="B38" s="180"/>
      <c r="C38" s="577" t="s">
        <v>241</v>
      </c>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row>
    <row r="39" spans="1:58" s="179" customFormat="1" ht="21" customHeight="1" x14ac:dyDescent="0.15">
      <c r="A39" s="180"/>
      <c r="B39" s="180"/>
      <c r="C39" s="577" t="s">
        <v>242</v>
      </c>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row>
    <row r="40" spans="1:58" s="179" customFormat="1" ht="21" customHeight="1" x14ac:dyDescent="0.15">
      <c r="A40" s="180"/>
      <c r="B40" s="180"/>
      <c r="C40" s="577" t="s">
        <v>243</v>
      </c>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row>
    <row r="41" spans="1:58" s="179" customFormat="1" ht="21" customHeight="1" x14ac:dyDescent="0.15">
      <c r="A41" s="577" t="s">
        <v>244</v>
      </c>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row>
  </sheetData>
  <mergeCells count="119">
    <mergeCell ref="U9:AB9"/>
    <mergeCell ref="AC9:AL9"/>
    <mergeCell ref="AM9:AU9"/>
    <mergeCell ref="AV9:BF9"/>
    <mergeCell ref="U11:AA11"/>
    <mergeCell ref="AB11:AH11"/>
    <mergeCell ref="AI11:AO11"/>
    <mergeCell ref="AP11:AV11"/>
    <mergeCell ref="AW11:AY13"/>
    <mergeCell ref="AZ11:BB13"/>
    <mergeCell ref="BC11:BE13"/>
    <mergeCell ref="BF11:BF13"/>
    <mergeCell ref="BC17:BE17"/>
    <mergeCell ref="B15:H15"/>
    <mergeCell ref="I15:M15"/>
    <mergeCell ref="N15:T15"/>
    <mergeCell ref="AW15:AY15"/>
    <mergeCell ref="AZ15:BB15"/>
    <mergeCell ref="A1:E1"/>
    <mergeCell ref="A3:BE3"/>
    <mergeCell ref="AT4:AY4"/>
    <mergeCell ref="AZ4:BF4"/>
    <mergeCell ref="A6:AW6"/>
    <mergeCell ref="A8:T8"/>
    <mergeCell ref="U8:AG8"/>
    <mergeCell ref="AH8:AO8"/>
    <mergeCell ref="AP8:BF8"/>
    <mergeCell ref="A10:T10"/>
    <mergeCell ref="U10:AG10"/>
    <mergeCell ref="AH10:AO10"/>
    <mergeCell ref="AP10:BF10"/>
    <mergeCell ref="A11:H13"/>
    <mergeCell ref="I11:M13"/>
    <mergeCell ref="N11:T13"/>
    <mergeCell ref="A9:I9"/>
    <mergeCell ref="J9:T9"/>
    <mergeCell ref="BC19:BE19"/>
    <mergeCell ref="B20:H20"/>
    <mergeCell ref="I20:M20"/>
    <mergeCell ref="N20:T20"/>
    <mergeCell ref="AW20:AY20"/>
    <mergeCell ref="AZ20:BB20"/>
    <mergeCell ref="BC14:BE14"/>
    <mergeCell ref="BC16:BE16"/>
    <mergeCell ref="B14:H14"/>
    <mergeCell ref="I14:M14"/>
    <mergeCell ref="N14:T14"/>
    <mergeCell ref="AW14:AY14"/>
    <mergeCell ref="AZ14:BB14"/>
    <mergeCell ref="B18:H18"/>
    <mergeCell ref="I18:M18"/>
    <mergeCell ref="N18:T18"/>
    <mergeCell ref="AW18:AY18"/>
    <mergeCell ref="AZ18:BB18"/>
    <mergeCell ref="BC18:BE18"/>
    <mergeCell ref="B17:H17"/>
    <mergeCell ref="I17:M17"/>
    <mergeCell ref="N17:T17"/>
    <mergeCell ref="AW17:AY17"/>
    <mergeCell ref="AZ17:BB17"/>
    <mergeCell ref="BC15:BE15"/>
    <mergeCell ref="B22:H22"/>
    <mergeCell ref="I22:M22"/>
    <mergeCell ref="N22:T22"/>
    <mergeCell ref="AW22:AY22"/>
    <mergeCell ref="AZ22:BB22"/>
    <mergeCell ref="BC22:BE22"/>
    <mergeCell ref="B21:H21"/>
    <mergeCell ref="I21:M21"/>
    <mergeCell ref="N21:T21"/>
    <mergeCell ref="AW21:AY21"/>
    <mergeCell ref="AZ21:BB21"/>
    <mergeCell ref="BC21:BE21"/>
    <mergeCell ref="B16:H16"/>
    <mergeCell ref="I16:M16"/>
    <mergeCell ref="N16:T16"/>
    <mergeCell ref="AW16:AY16"/>
    <mergeCell ref="AZ16:BB16"/>
    <mergeCell ref="BC20:BE20"/>
    <mergeCell ref="B19:H19"/>
    <mergeCell ref="I19:M19"/>
    <mergeCell ref="N19:T19"/>
    <mergeCell ref="AW19:AY19"/>
    <mergeCell ref="AZ19:BB19"/>
    <mergeCell ref="B24:H24"/>
    <mergeCell ref="I24:M24"/>
    <mergeCell ref="N24:T24"/>
    <mergeCell ref="AW24:AY24"/>
    <mergeCell ref="AZ24:BB24"/>
    <mergeCell ref="BC24:BE24"/>
    <mergeCell ref="B23:H23"/>
    <mergeCell ref="I23:M23"/>
    <mergeCell ref="N23:T23"/>
    <mergeCell ref="AW23:AY23"/>
    <mergeCell ref="AZ23:BB23"/>
    <mergeCell ref="BC23:BE23"/>
    <mergeCell ref="A27:T27"/>
    <mergeCell ref="AW27:AY27"/>
    <mergeCell ref="AZ27:BB27"/>
    <mergeCell ref="BC27:BE27"/>
    <mergeCell ref="A28:BF28"/>
    <mergeCell ref="A29:BF29"/>
    <mergeCell ref="A25:T25"/>
    <mergeCell ref="AW25:AY25"/>
    <mergeCell ref="AZ25:BB25"/>
    <mergeCell ref="BC25:BE25"/>
    <mergeCell ref="A26:AV26"/>
    <mergeCell ref="AW26:BE26"/>
    <mergeCell ref="A37:BF37"/>
    <mergeCell ref="C38:BF38"/>
    <mergeCell ref="C39:BF39"/>
    <mergeCell ref="C40:BF40"/>
    <mergeCell ref="A41:BF41"/>
    <mergeCell ref="A30:BF30"/>
    <mergeCell ref="A31:BF31"/>
    <mergeCell ref="A32:BF32"/>
    <mergeCell ref="A33:BF33"/>
    <mergeCell ref="A34:BF35"/>
    <mergeCell ref="A36:BF36"/>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view="pageBreakPreview" zoomScale="80" zoomScaleNormal="100" zoomScaleSheetLayoutView="80" workbookViewId="0">
      <selection activeCell="AW16" sqref="AW16:AY16"/>
    </sheetView>
  </sheetViews>
  <sheetFormatPr defaultRowHeight="21" customHeight="1" x14ac:dyDescent="0.15"/>
  <cols>
    <col min="1" max="1" width="4.25" style="152" customWidth="1"/>
    <col min="2" max="2" width="2.625" style="152" customWidth="1"/>
    <col min="3" max="3" width="3.25" style="152" customWidth="1"/>
    <col min="4" max="6" width="2.625" style="152" customWidth="1"/>
    <col min="7" max="20" width="2.625" style="153" customWidth="1"/>
    <col min="21" max="48" width="2.875" style="153" customWidth="1"/>
    <col min="49" max="57" width="2.625" style="153" customWidth="1"/>
    <col min="58" max="58" width="15.625" style="153" customWidth="1"/>
    <col min="59" max="59" width="2.625" style="153" customWidth="1"/>
    <col min="60" max="60" width="15.25" style="153" customWidth="1"/>
    <col min="61" max="70" width="2.625" style="153" customWidth="1"/>
    <col min="71" max="256" width="9" style="153"/>
    <col min="257" max="257" width="4.25" style="153" customWidth="1"/>
    <col min="258" max="258" width="2.625" style="153" customWidth="1"/>
    <col min="259" max="259" width="3.25" style="153" customWidth="1"/>
    <col min="260" max="276" width="2.625" style="153" customWidth="1"/>
    <col min="277" max="304" width="2.875" style="153" customWidth="1"/>
    <col min="305" max="313" width="2.625" style="153" customWidth="1"/>
    <col min="314" max="314" width="15.625" style="153" customWidth="1"/>
    <col min="315" max="315" width="2.625" style="153" customWidth="1"/>
    <col min="316" max="316" width="15.25" style="153" customWidth="1"/>
    <col min="317" max="326" width="2.625" style="153" customWidth="1"/>
    <col min="327" max="512" width="9" style="153"/>
    <col min="513" max="513" width="4.25" style="153" customWidth="1"/>
    <col min="514" max="514" width="2.625" style="153" customWidth="1"/>
    <col min="515" max="515" width="3.25" style="153" customWidth="1"/>
    <col min="516" max="532" width="2.625" style="153" customWidth="1"/>
    <col min="533" max="560" width="2.875" style="153" customWidth="1"/>
    <col min="561" max="569" width="2.625" style="153" customWidth="1"/>
    <col min="570" max="570" width="15.625" style="153" customWidth="1"/>
    <col min="571" max="571" width="2.625" style="153" customWidth="1"/>
    <col min="572" max="572" width="15.25" style="153" customWidth="1"/>
    <col min="573" max="582" width="2.625" style="153" customWidth="1"/>
    <col min="583" max="768" width="9" style="153"/>
    <col min="769" max="769" width="4.25" style="153" customWidth="1"/>
    <col min="770" max="770" width="2.625" style="153" customWidth="1"/>
    <col min="771" max="771" width="3.25" style="153" customWidth="1"/>
    <col min="772" max="788" width="2.625" style="153" customWidth="1"/>
    <col min="789" max="816" width="2.875" style="153" customWidth="1"/>
    <col min="817" max="825" width="2.625" style="153" customWidth="1"/>
    <col min="826" max="826" width="15.625" style="153" customWidth="1"/>
    <col min="827" max="827" width="2.625" style="153" customWidth="1"/>
    <col min="828" max="828" width="15.25" style="153" customWidth="1"/>
    <col min="829" max="838" width="2.625" style="153" customWidth="1"/>
    <col min="839" max="1024" width="9" style="153"/>
    <col min="1025" max="1025" width="4.25" style="153" customWidth="1"/>
    <col min="1026" max="1026" width="2.625" style="153" customWidth="1"/>
    <col min="1027" max="1027" width="3.25" style="153" customWidth="1"/>
    <col min="1028" max="1044" width="2.625" style="153" customWidth="1"/>
    <col min="1045" max="1072" width="2.875" style="153" customWidth="1"/>
    <col min="1073" max="1081" width="2.625" style="153" customWidth="1"/>
    <col min="1082" max="1082" width="15.625" style="153" customWidth="1"/>
    <col min="1083" max="1083" width="2.625" style="153" customWidth="1"/>
    <col min="1084" max="1084" width="15.25" style="153" customWidth="1"/>
    <col min="1085" max="1094" width="2.625" style="153" customWidth="1"/>
    <col min="1095" max="1280" width="9" style="153"/>
    <col min="1281" max="1281" width="4.25" style="153" customWidth="1"/>
    <col min="1282" max="1282" width="2.625" style="153" customWidth="1"/>
    <col min="1283" max="1283" width="3.25" style="153" customWidth="1"/>
    <col min="1284" max="1300" width="2.625" style="153" customWidth="1"/>
    <col min="1301" max="1328" width="2.875" style="153" customWidth="1"/>
    <col min="1329" max="1337" width="2.625" style="153" customWidth="1"/>
    <col min="1338" max="1338" width="15.625" style="153" customWidth="1"/>
    <col min="1339" max="1339" width="2.625" style="153" customWidth="1"/>
    <col min="1340" max="1340" width="15.25" style="153" customWidth="1"/>
    <col min="1341" max="1350" width="2.625" style="153" customWidth="1"/>
    <col min="1351" max="1536" width="9" style="153"/>
    <col min="1537" max="1537" width="4.25" style="153" customWidth="1"/>
    <col min="1538" max="1538" width="2.625" style="153" customWidth="1"/>
    <col min="1539" max="1539" width="3.25" style="153" customWidth="1"/>
    <col min="1540" max="1556" width="2.625" style="153" customWidth="1"/>
    <col min="1557" max="1584" width="2.875" style="153" customWidth="1"/>
    <col min="1585" max="1593" width="2.625" style="153" customWidth="1"/>
    <col min="1594" max="1594" width="15.625" style="153" customWidth="1"/>
    <col min="1595" max="1595" width="2.625" style="153" customWidth="1"/>
    <col min="1596" max="1596" width="15.25" style="153" customWidth="1"/>
    <col min="1597" max="1606" width="2.625" style="153" customWidth="1"/>
    <col min="1607" max="1792" width="9" style="153"/>
    <col min="1793" max="1793" width="4.25" style="153" customWidth="1"/>
    <col min="1794" max="1794" width="2.625" style="153" customWidth="1"/>
    <col min="1795" max="1795" width="3.25" style="153" customWidth="1"/>
    <col min="1796" max="1812" width="2.625" style="153" customWidth="1"/>
    <col min="1813" max="1840" width="2.875" style="153" customWidth="1"/>
    <col min="1841" max="1849" width="2.625" style="153" customWidth="1"/>
    <col min="1850" max="1850" width="15.625" style="153" customWidth="1"/>
    <col min="1851" max="1851" width="2.625" style="153" customWidth="1"/>
    <col min="1852" max="1852" width="15.25" style="153" customWidth="1"/>
    <col min="1853" max="1862" width="2.625" style="153" customWidth="1"/>
    <col min="1863" max="2048" width="9" style="153"/>
    <col min="2049" max="2049" width="4.25" style="153" customWidth="1"/>
    <col min="2050" max="2050" width="2.625" style="153" customWidth="1"/>
    <col min="2051" max="2051" width="3.25" style="153" customWidth="1"/>
    <col min="2052" max="2068" width="2.625" style="153" customWidth="1"/>
    <col min="2069" max="2096" width="2.875" style="153" customWidth="1"/>
    <col min="2097" max="2105" width="2.625" style="153" customWidth="1"/>
    <col min="2106" max="2106" width="15.625" style="153" customWidth="1"/>
    <col min="2107" max="2107" width="2.625" style="153" customWidth="1"/>
    <col min="2108" max="2108" width="15.25" style="153" customWidth="1"/>
    <col min="2109" max="2118" width="2.625" style="153" customWidth="1"/>
    <col min="2119" max="2304" width="9" style="153"/>
    <col min="2305" max="2305" width="4.25" style="153" customWidth="1"/>
    <col min="2306" max="2306" width="2.625" style="153" customWidth="1"/>
    <col min="2307" max="2307" width="3.25" style="153" customWidth="1"/>
    <col min="2308" max="2324" width="2.625" style="153" customWidth="1"/>
    <col min="2325" max="2352" width="2.875" style="153" customWidth="1"/>
    <col min="2353" max="2361" width="2.625" style="153" customWidth="1"/>
    <col min="2362" max="2362" width="15.625" style="153" customWidth="1"/>
    <col min="2363" max="2363" width="2.625" style="153" customWidth="1"/>
    <col min="2364" max="2364" width="15.25" style="153" customWidth="1"/>
    <col min="2365" max="2374" width="2.625" style="153" customWidth="1"/>
    <col min="2375" max="2560" width="9" style="153"/>
    <col min="2561" max="2561" width="4.25" style="153" customWidth="1"/>
    <col min="2562" max="2562" width="2.625" style="153" customWidth="1"/>
    <col min="2563" max="2563" width="3.25" style="153" customWidth="1"/>
    <col min="2564" max="2580" width="2.625" style="153" customWidth="1"/>
    <col min="2581" max="2608" width="2.875" style="153" customWidth="1"/>
    <col min="2609" max="2617" width="2.625" style="153" customWidth="1"/>
    <col min="2618" max="2618" width="15.625" style="153" customWidth="1"/>
    <col min="2619" max="2619" width="2.625" style="153" customWidth="1"/>
    <col min="2620" max="2620" width="15.25" style="153" customWidth="1"/>
    <col min="2621" max="2630" width="2.625" style="153" customWidth="1"/>
    <col min="2631" max="2816" width="9" style="153"/>
    <col min="2817" max="2817" width="4.25" style="153" customWidth="1"/>
    <col min="2818" max="2818" width="2.625" style="153" customWidth="1"/>
    <col min="2819" max="2819" width="3.25" style="153" customWidth="1"/>
    <col min="2820" max="2836" width="2.625" style="153" customWidth="1"/>
    <col min="2837" max="2864" width="2.875" style="153" customWidth="1"/>
    <col min="2865" max="2873" width="2.625" style="153" customWidth="1"/>
    <col min="2874" max="2874" width="15.625" style="153" customWidth="1"/>
    <col min="2875" max="2875" width="2.625" style="153" customWidth="1"/>
    <col min="2876" max="2876" width="15.25" style="153" customWidth="1"/>
    <col min="2877" max="2886" width="2.625" style="153" customWidth="1"/>
    <col min="2887" max="3072" width="9" style="153"/>
    <col min="3073" max="3073" width="4.25" style="153" customWidth="1"/>
    <col min="3074" max="3074" width="2.625" style="153" customWidth="1"/>
    <col min="3075" max="3075" width="3.25" style="153" customWidth="1"/>
    <col min="3076" max="3092" width="2.625" style="153" customWidth="1"/>
    <col min="3093" max="3120" width="2.875" style="153" customWidth="1"/>
    <col min="3121" max="3129" width="2.625" style="153" customWidth="1"/>
    <col min="3130" max="3130" width="15.625" style="153" customWidth="1"/>
    <col min="3131" max="3131" width="2.625" style="153" customWidth="1"/>
    <col min="3132" max="3132" width="15.25" style="153" customWidth="1"/>
    <col min="3133" max="3142" width="2.625" style="153" customWidth="1"/>
    <col min="3143" max="3328" width="9" style="153"/>
    <col min="3329" max="3329" width="4.25" style="153" customWidth="1"/>
    <col min="3330" max="3330" width="2.625" style="153" customWidth="1"/>
    <col min="3331" max="3331" width="3.25" style="153" customWidth="1"/>
    <col min="3332" max="3348" width="2.625" style="153" customWidth="1"/>
    <col min="3349" max="3376" width="2.875" style="153" customWidth="1"/>
    <col min="3377" max="3385" width="2.625" style="153" customWidth="1"/>
    <col min="3386" max="3386" width="15.625" style="153" customWidth="1"/>
    <col min="3387" max="3387" width="2.625" style="153" customWidth="1"/>
    <col min="3388" max="3388" width="15.25" style="153" customWidth="1"/>
    <col min="3389" max="3398" width="2.625" style="153" customWidth="1"/>
    <col min="3399" max="3584" width="9" style="153"/>
    <col min="3585" max="3585" width="4.25" style="153" customWidth="1"/>
    <col min="3586" max="3586" width="2.625" style="153" customWidth="1"/>
    <col min="3587" max="3587" width="3.25" style="153" customWidth="1"/>
    <col min="3588" max="3604" width="2.625" style="153" customWidth="1"/>
    <col min="3605" max="3632" width="2.875" style="153" customWidth="1"/>
    <col min="3633" max="3641" width="2.625" style="153" customWidth="1"/>
    <col min="3642" max="3642" width="15.625" style="153" customWidth="1"/>
    <col min="3643" max="3643" width="2.625" style="153" customWidth="1"/>
    <col min="3644" max="3644" width="15.25" style="153" customWidth="1"/>
    <col min="3645" max="3654" width="2.625" style="153" customWidth="1"/>
    <col min="3655" max="3840" width="9" style="153"/>
    <col min="3841" max="3841" width="4.25" style="153" customWidth="1"/>
    <col min="3842" max="3842" width="2.625" style="153" customWidth="1"/>
    <col min="3843" max="3843" width="3.25" style="153" customWidth="1"/>
    <col min="3844" max="3860" width="2.625" style="153" customWidth="1"/>
    <col min="3861" max="3888" width="2.875" style="153" customWidth="1"/>
    <col min="3889" max="3897" width="2.625" style="153" customWidth="1"/>
    <col min="3898" max="3898" width="15.625" style="153" customWidth="1"/>
    <col min="3899" max="3899" width="2.625" style="153" customWidth="1"/>
    <col min="3900" max="3900" width="15.25" style="153" customWidth="1"/>
    <col min="3901" max="3910" width="2.625" style="153" customWidth="1"/>
    <col min="3911" max="4096" width="9" style="153"/>
    <col min="4097" max="4097" width="4.25" style="153" customWidth="1"/>
    <col min="4098" max="4098" width="2.625" style="153" customWidth="1"/>
    <col min="4099" max="4099" width="3.25" style="153" customWidth="1"/>
    <col min="4100" max="4116" width="2.625" style="153" customWidth="1"/>
    <col min="4117" max="4144" width="2.875" style="153" customWidth="1"/>
    <col min="4145" max="4153" width="2.625" style="153" customWidth="1"/>
    <col min="4154" max="4154" width="15.625" style="153" customWidth="1"/>
    <col min="4155" max="4155" width="2.625" style="153" customWidth="1"/>
    <col min="4156" max="4156" width="15.25" style="153" customWidth="1"/>
    <col min="4157" max="4166" width="2.625" style="153" customWidth="1"/>
    <col min="4167" max="4352" width="9" style="153"/>
    <col min="4353" max="4353" width="4.25" style="153" customWidth="1"/>
    <col min="4354" max="4354" width="2.625" style="153" customWidth="1"/>
    <col min="4355" max="4355" width="3.25" style="153" customWidth="1"/>
    <col min="4356" max="4372" width="2.625" style="153" customWidth="1"/>
    <col min="4373" max="4400" width="2.875" style="153" customWidth="1"/>
    <col min="4401" max="4409" width="2.625" style="153" customWidth="1"/>
    <col min="4410" max="4410" width="15.625" style="153" customWidth="1"/>
    <col min="4411" max="4411" width="2.625" style="153" customWidth="1"/>
    <col min="4412" max="4412" width="15.25" style="153" customWidth="1"/>
    <col min="4413" max="4422" width="2.625" style="153" customWidth="1"/>
    <col min="4423" max="4608" width="9" style="153"/>
    <col min="4609" max="4609" width="4.25" style="153" customWidth="1"/>
    <col min="4610" max="4610" width="2.625" style="153" customWidth="1"/>
    <col min="4611" max="4611" width="3.25" style="153" customWidth="1"/>
    <col min="4612" max="4628" width="2.625" style="153" customWidth="1"/>
    <col min="4629" max="4656" width="2.875" style="153" customWidth="1"/>
    <col min="4657" max="4665" width="2.625" style="153" customWidth="1"/>
    <col min="4666" max="4666" width="15.625" style="153" customWidth="1"/>
    <col min="4667" max="4667" width="2.625" style="153" customWidth="1"/>
    <col min="4668" max="4668" width="15.25" style="153" customWidth="1"/>
    <col min="4669" max="4678" width="2.625" style="153" customWidth="1"/>
    <col min="4679" max="4864" width="9" style="153"/>
    <col min="4865" max="4865" width="4.25" style="153" customWidth="1"/>
    <col min="4866" max="4866" width="2.625" style="153" customWidth="1"/>
    <col min="4867" max="4867" width="3.25" style="153" customWidth="1"/>
    <col min="4868" max="4884" width="2.625" style="153" customWidth="1"/>
    <col min="4885" max="4912" width="2.875" style="153" customWidth="1"/>
    <col min="4913" max="4921" width="2.625" style="153" customWidth="1"/>
    <col min="4922" max="4922" width="15.625" style="153" customWidth="1"/>
    <col min="4923" max="4923" width="2.625" style="153" customWidth="1"/>
    <col min="4924" max="4924" width="15.25" style="153" customWidth="1"/>
    <col min="4925" max="4934" width="2.625" style="153" customWidth="1"/>
    <col min="4935" max="5120" width="9" style="153"/>
    <col min="5121" max="5121" width="4.25" style="153" customWidth="1"/>
    <col min="5122" max="5122" width="2.625" style="153" customWidth="1"/>
    <col min="5123" max="5123" width="3.25" style="153" customWidth="1"/>
    <col min="5124" max="5140" width="2.625" style="153" customWidth="1"/>
    <col min="5141" max="5168" width="2.875" style="153" customWidth="1"/>
    <col min="5169" max="5177" width="2.625" style="153" customWidth="1"/>
    <col min="5178" max="5178" width="15.625" style="153" customWidth="1"/>
    <col min="5179" max="5179" width="2.625" style="153" customWidth="1"/>
    <col min="5180" max="5180" width="15.25" style="153" customWidth="1"/>
    <col min="5181" max="5190" width="2.625" style="153" customWidth="1"/>
    <col min="5191" max="5376" width="9" style="153"/>
    <col min="5377" max="5377" width="4.25" style="153" customWidth="1"/>
    <col min="5378" max="5378" width="2.625" style="153" customWidth="1"/>
    <col min="5379" max="5379" width="3.25" style="153" customWidth="1"/>
    <col min="5380" max="5396" width="2.625" style="153" customWidth="1"/>
    <col min="5397" max="5424" width="2.875" style="153" customWidth="1"/>
    <col min="5425" max="5433" width="2.625" style="153" customWidth="1"/>
    <col min="5434" max="5434" width="15.625" style="153" customWidth="1"/>
    <col min="5435" max="5435" width="2.625" style="153" customWidth="1"/>
    <col min="5436" max="5436" width="15.25" style="153" customWidth="1"/>
    <col min="5437" max="5446" width="2.625" style="153" customWidth="1"/>
    <col min="5447" max="5632" width="9" style="153"/>
    <col min="5633" max="5633" width="4.25" style="153" customWidth="1"/>
    <col min="5634" max="5634" width="2.625" style="153" customWidth="1"/>
    <col min="5635" max="5635" width="3.25" style="153" customWidth="1"/>
    <col min="5636" max="5652" width="2.625" style="153" customWidth="1"/>
    <col min="5653" max="5680" width="2.875" style="153" customWidth="1"/>
    <col min="5681" max="5689" width="2.625" style="153" customWidth="1"/>
    <col min="5690" max="5690" width="15.625" style="153" customWidth="1"/>
    <col min="5691" max="5691" width="2.625" style="153" customWidth="1"/>
    <col min="5692" max="5692" width="15.25" style="153" customWidth="1"/>
    <col min="5693" max="5702" width="2.625" style="153" customWidth="1"/>
    <col min="5703" max="5888" width="9" style="153"/>
    <col min="5889" max="5889" width="4.25" style="153" customWidth="1"/>
    <col min="5890" max="5890" width="2.625" style="153" customWidth="1"/>
    <col min="5891" max="5891" width="3.25" style="153" customWidth="1"/>
    <col min="5892" max="5908" width="2.625" style="153" customWidth="1"/>
    <col min="5909" max="5936" width="2.875" style="153" customWidth="1"/>
    <col min="5937" max="5945" width="2.625" style="153" customWidth="1"/>
    <col min="5946" max="5946" width="15.625" style="153" customWidth="1"/>
    <col min="5947" max="5947" width="2.625" style="153" customWidth="1"/>
    <col min="5948" max="5948" width="15.25" style="153" customWidth="1"/>
    <col min="5949" max="5958" width="2.625" style="153" customWidth="1"/>
    <col min="5959" max="6144" width="9" style="153"/>
    <col min="6145" max="6145" width="4.25" style="153" customWidth="1"/>
    <col min="6146" max="6146" width="2.625" style="153" customWidth="1"/>
    <col min="6147" max="6147" width="3.25" style="153" customWidth="1"/>
    <col min="6148" max="6164" width="2.625" style="153" customWidth="1"/>
    <col min="6165" max="6192" width="2.875" style="153" customWidth="1"/>
    <col min="6193" max="6201" width="2.625" style="153" customWidth="1"/>
    <col min="6202" max="6202" width="15.625" style="153" customWidth="1"/>
    <col min="6203" max="6203" width="2.625" style="153" customWidth="1"/>
    <col min="6204" max="6204" width="15.25" style="153" customWidth="1"/>
    <col min="6205" max="6214" width="2.625" style="153" customWidth="1"/>
    <col min="6215" max="6400" width="9" style="153"/>
    <col min="6401" max="6401" width="4.25" style="153" customWidth="1"/>
    <col min="6402" max="6402" width="2.625" style="153" customWidth="1"/>
    <col min="6403" max="6403" width="3.25" style="153" customWidth="1"/>
    <col min="6404" max="6420" width="2.625" style="153" customWidth="1"/>
    <col min="6421" max="6448" width="2.875" style="153" customWidth="1"/>
    <col min="6449" max="6457" width="2.625" style="153" customWidth="1"/>
    <col min="6458" max="6458" width="15.625" style="153" customWidth="1"/>
    <col min="6459" max="6459" width="2.625" style="153" customWidth="1"/>
    <col min="6460" max="6460" width="15.25" style="153" customWidth="1"/>
    <col min="6461" max="6470" width="2.625" style="153" customWidth="1"/>
    <col min="6471" max="6656" width="9" style="153"/>
    <col min="6657" max="6657" width="4.25" style="153" customWidth="1"/>
    <col min="6658" max="6658" width="2.625" style="153" customWidth="1"/>
    <col min="6659" max="6659" width="3.25" style="153" customWidth="1"/>
    <col min="6660" max="6676" width="2.625" style="153" customWidth="1"/>
    <col min="6677" max="6704" width="2.875" style="153" customWidth="1"/>
    <col min="6705" max="6713" width="2.625" style="153" customWidth="1"/>
    <col min="6714" max="6714" width="15.625" style="153" customWidth="1"/>
    <col min="6715" max="6715" width="2.625" style="153" customWidth="1"/>
    <col min="6716" max="6716" width="15.25" style="153" customWidth="1"/>
    <col min="6717" max="6726" width="2.625" style="153" customWidth="1"/>
    <col min="6727" max="6912" width="9" style="153"/>
    <col min="6913" max="6913" width="4.25" style="153" customWidth="1"/>
    <col min="6914" max="6914" width="2.625" style="153" customWidth="1"/>
    <col min="6915" max="6915" width="3.25" style="153" customWidth="1"/>
    <col min="6916" max="6932" width="2.625" style="153" customWidth="1"/>
    <col min="6933" max="6960" width="2.875" style="153" customWidth="1"/>
    <col min="6961" max="6969" width="2.625" style="153" customWidth="1"/>
    <col min="6970" max="6970" width="15.625" style="153" customWidth="1"/>
    <col min="6971" max="6971" width="2.625" style="153" customWidth="1"/>
    <col min="6972" max="6972" width="15.25" style="153" customWidth="1"/>
    <col min="6973" max="6982" width="2.625" style="153" customWidth="1"/>
    <col min="6983" max="7168" width="9" style="153"/>
    <col min="7169" max="7169" width="4.25" style="153" customWidth="1"/>
    <col min="7170" max="7170" width="2.625" style="153" customWidth="1"/>
    <col min="7171" max="7171" width="3.25" style="153" customWidth="1"/>
    <col min="7172" max="7188" width="2.625" style="153" customWidth="1"/>
    <col min="7189" max="7216" width="2.875" style="153" customWidth="1"/>
    <col min="7217" max="7225" width="2.625" style="153" customWidth="1"/>
    <col min="7226" max="7226" width="15.625" style="153" customWidth="1"/>
    <col min="7227" max="7227" width="2.625" style="153" customWidth="1"/>
    <col min="7228" max="7228" width="15.25" style="153" customWidth="1"/>
    <col min="7229" max="7238" width="2.625" style="153" customWidth="1"/>
    <col min="7239" max="7424" width="9" style="153"/>
    <col min="7425" max="7425" width="4.25" style="153" customWidth="1"/>
    <col min="7426" max="7426" width="2.625" style="153" customWidth="1"/>
    <col min="7427" max="7427" width="3.25" style="153" customWidth="1"/>
    <col min="7428" max="7444" width="2.625" style="153" customWidth="1"/>
    <col min="7445" max="7472" width="2.875" style="153" customWidth="1"/>
    <col min="7473" max="7481" width="2.625" style="153" customWidth="1"/>
    <col min="7482" max="7482" width="15.625" style="153" customWidth="1"/>
    <col min="7483" max="7483" width="2.625" style="153" customWidth="1"/>
    <col min="7484" max="7484" width="15.25" style="153" customWidth="1"/>
    <col min="7485" max="7494" width="2.625" style="153" customWidth="1"/>
    <col min="7495" max="7680" width="9" style="153"/>
    <col min="7681" max="7681" width="4.25" style="153" customWidth="1"/>
    <col min="7682" max="7682" width="2.625" style="153" customWidth="1"/>
    <col min="7683" max="7683" width="3.25" style="153" customWidth="1"/>
    <col min="7684" max="7700" width="2.625" style="153" customWidth="1"/>
    <col min="7701" max="7728" width="2.875" style="153" customWidth="1"/>
    <col min="7729" max="7737" width="2.625" style="153" customWidth="1"/>
    <col min="7738" max="7738" width="15.625" style="153" customWidth="1"/>
    <col min="7739" max="7739" width="2.625" style="153" customWidth="1"/>
    <col min="7740" max="7740" width="15.25" style="153" customWidth="1"/>
    <col min="7741" max="7750" width="2.625" style="153" customWidth="1"/>
    <col min="7751" max="7936" width="9" style="153"/>
    <col min="7937" max="7937" width="4.25" style="153" customWidth="1"/>
    <col min="7938" max="7938" width="2.625" style="153" customWidth="1"/>
    <col min="7939" max="7939" width="3.25" style="153" customWidth="1"/>
    <col min="7940" max="7956" width="2.625" style="153" customWidth="1"/>
    <col min="7957" max="7984" width="2.875" style="153" customWidth="1"/>
    <col min="7985" max="7993" width="2.625" style="153" customWidth="1"/>
    <col min="7994" max="7994" width="15.625" style="153" customWidth="1"/>
    <col min="7995" max="7995" width="2.625" style="153" customWidth="1"/>
    <col min="7996" max="7996" width="15.25" style="153" customWidth="1"/>
    <col min="7997" max="8006" width="2.625" style="153" customWidth="1"/>
    <col min="8007" max="8192" width="9" style="153"/>
    <col min="8193" max="8193" width="4.25" style="153" customWidth="1"/>
    <col min="8194" max="8194" width="2.625" style="153" customWidth="1"/>
    <col min="8195" max="8195" width="3.25" style="153" customWidth="1"/>
    <col min="8196" max="8212" width="2.625" style="153" customWidth="1"/>
    <col min="8213" max="8240" width="2.875" style="153" customWidth="1"/>
    <col min="8241" max="8249" width="2.625" style="153" customWidth="1"/>
    <col min="8250" max="8250" width="15.625" style="153" customWidth="1"/>
    <col min="8251" max="8251" width="2.625" style="153" customWidth="1"/>
    <col min="8252" max="8252" width="15.25" style="153" customWidth="1"/>
    <col min="8253" max="8262" width="2.625" style="153" customWidth="1"/>
    <col min="8263" max="8448" width="9" style="153"/>
    <col min="8449" max="8449" width="4.25" style="153" customWidth="1"/>
    <col min="8450" max="8450" width="2.625" style="153" customWidth="1"/>
    <col min="8451" max="8451" width="3.25" style="153" customWidth="1"/>
    <col min="8452" max="8468" width="2.625" style="153" customWidth="1"/>
    <col min="8469" max="8496" width="2.875" style="153" customWidth="1"/>
    <col min="8497" max="8505" width="2.625" style="153" customWidth="1"/>
    <col min="8506" max="8506" width="15.625" style="153" customWidth="1"/>
    <col min="8507" max="8507" width="2.625" style="153" customWidth="1"/>
    <col min="8508" max="8508" width="15.25" style="153" customWidth="1"/>
    <col min="8509" max="8518" width="2.625" style="153" customWidth="1"/>
    <col min="8519" max="8704" width="9" style="153"/>
    <col min="8705" max="8705" width="4.25" style="153" customWidth="1"/>
    <col min="8706" max="8706" width="2.625" style="153" customWidth="1"/>
    <col min="8707" max="8707" width="3.25" style="153" customWidth="1"/>
    <col min="8708" max="8724" width="2.625" style="153" customWidth="1"/>
    <col min="8725" max="8752" width="2.875" style="153" customWidth="1"/>
    <col min="8753" max="8761" width="2.625" style="153" customWidth="1"/>
    <col min="8762" max="8762" width="15.625" style="153" customWidth="1"/>
    <col min="8763" max="8763" width="2.625" style="153" customWidth="1"/>
    <col min="8764" max="8764" width="15.25" style="153" customWidth="1"/>
    <col min="8765" max="8774" width="2.625" style="153" customWidth="1"/>
    <col min="8775" max="8960" width="9" style="153"/>
    <col min="8961" max="8961" width="4.25" style="153" customWidth="1"/>
    <col min="8962" max="8962" width="2.625" style="153" customWidth="1"/>
    <col min="8963" max="8963" width="3.25" style="153" customWidth="1"/>
    <col min="8964" max="8980" width="2.625" style="153" customWidth="1"/>
    <col min="8981" max="9008" width="2.875" style="153" customWidth="1"/>
    <col min="9009" max="9017" width="2.625" style="153" customWidth="1"/>
    <col min="9018" max="9018" width="15.625" style="153" customWidth="1"/>
    <col min="9019" max="9019" width="2.625" style="153" customWidth="1"/>
    <col min="9020" max="9020" width="15.25" style="153" customWidth="1"/>
    <col min="9021" max="9030" width="2.625" style="153" customWidth="1"/>
    <col min="9031" max="9216" width="9" style="153"/>
    <col min="9217" max="9217" width="4.25" style="153" customWidth="1"/>
    <col min="9218" max="9218" width="2.625" style="153" customWidth="1"/>
    <col min="9219" max="9219" width="3.25" style="153" customWidth="1"/>
    <col min="9220" max="9236" width="2.625" style="153" customWidth="1"/>
    <col min="9237" max="9264" width="2.875" style="153" customWidth="1"/>
    <col min="9265" max="9273" width="2.625" style="153" customWidth="1"/>
    <col min="9274" max="9274" width="15.625" style="153" customWidth="1"/>
    <col min="9275" max="9275" width="2.625" style="153" customWidth="1"/>
    <col min="9276" max="9276" width="15.25" style="153" customWidth="1"/>
    <col min="9277" max="9286" width="2.625" style="153" customWidth="1"/>
    <col min="9287" max="9472" width="9" style="153"/>
    <col min="9473" max="9473" width="4.25" style="153" customWidth="1"/>
    <col min="9474" max="9474" width="2.625" style="153" customWidth="1"/>
    <col min="9475" max="9475" width="3.25" style="153" customWidth="1"/>
    <col min="9476" max="9492" width="2.625" style="153" customWidth="1"/>
    <col min="9493" max="9520" width="2.875" style="153" customWidth="1"/>
    <col min="9521" max="9529" width="2.625" style="153" customWidth="1"/>
    <col min="9530" max="9530" width="15.625" style="153" customWidth="1"/>
    <col min="9531" max="9531" width="2.625" style="153" customWidth="1"/>
    <col min="9532" max="9532" width="15.25" style="153" customWidth="1"/>
    <col min="9533" max="9542" width="2.625" style="153" customWidth="1"/>
    <col min="9543" max="9728" width="9" style="153"/>
    <col min="9729" max="9729" width="4.25" style="153" customWidth="1"/>
    <col min="9730" max="9730" width="2.625" style="153" customWidth="1"/>
    <col min="9731" max="9731" width="3.25" style="153" customWidth="1"/>
    <col min="9732" max="9748" width="2.625" style="153" customWidth="1"/>
    <col min="9749" max="9776" width="2.875" style="153" customWidth="1"/>
    <col min="9777" max="9785" width="2.625" style="153" customWidth="1"/>
    <col min="9786" max="9786" width="15.625" style="153" customWidth="1"/>
    <col min="9787" max="9787" width="2.625" style="153" customWidth="1"/>
    <col min="9788" max="9788" width="15.25" style="153" customWidth="1"/>
    <col min="9789" max="9798" width="2.625" style="153" customWidth="1"/>
    <col min="9799" max="9984" width="9" style="153"/>
    <col min="9985" max="9985" width="4.25" style="153" customWidth="1"/>
    <col min="9986" max="9986" width="2.625" style="153" customWidth="1"/>
    <col min="9987" max="9987" width="3.25" style="153" customWidth="1"/>
    <col min="9988" max="10004" width="2.625" style="153" customWidth="1"/>
    <col min="10005" max="10032" width="2.875" style="153" customWidth="1"/>
    <col min="10033" max="10041" width="2.625" style="153" customWidth="1"/>
    <col min="10042" max="10042" width="15.625" style="153" customWidth="1"/>
    <col min="10043" max="10043" width="2.625" style="153" customWidth="1"/>
    <col min="10044" max="10044" width="15.25" style="153" customWidth="1"/>
    <col min="10045" max="10054" width="2.625" style="153" customWidth="1"/>
    <col min="10055" max="10240" width="9" style="153"/>
    <col min="10241" max="10241" width="4.25" style="153" customWidth="1"/>
    <col min="10242" max="10242" width="2.625" style="153" customWidth="1"/>
    <col min="10243" max="10243" width="3.25" style="153" customWidth="1"/>
    <col min="10244" max="10260" width="2.625" style="153" customWidth="1"/>
    <col min="10261" max="10288" width="2.875" style="153" customWidth="1"/>
    <col min="10289" max="10297" width="2.625" style="153" customWidth="1"/>
    <col min="10298" max="10298" width="15.625" style="153" customWidth="1"/>
    <col min="10299" max="10299" width="2.625" style="153" customWidth="1"/>
    <col min="10300" max="10300" width="15.25" style="153" customWidth="1"/>
    <col min="10301" max="10310" width="2.625" style="153" customWidth="1"/>
    <col min="10311" max="10496" width="9" style="153"/>
    <col min="10497" max="10497" width="4.25" style="153" customWidth="1"/>
    <col min="10498" max="10498" width="2.625" style="153" customWidth="1"/>
    <col min="10499" max="10499" width="3.25" style="153" customWidth="1"/>
    <col min="10500" max="10516" width="2.625" style="153" customWidth="1"/>
    <col min="10517" max="10544" width="2.875" style="153" customWidth="1"/>
    <col min="10545" max="10553" width="2.625" style="153" customWidth="1"/>
    <col min="10554" max="10554" width="15.625" style="153" customWidth="1"/>
    <col min="10555" max="10555" width="2.625" style="153" customWidth="1"/>
    <col min="10556" max="10556" width="15.25" style="153" customWidth="1"/>
    <col min="10557" max="10566" width="2.625" style="153" customWidth="1"/>
    <col min="10567" max="10752" width="9" style="153"/>
    <col min="10753" max="10753" width="4.25" style="153" customWidth="1"/>
    <col min="10754" max="10754" width="2.625" style="153" customWidth="1"/>
    <col min="10755" max="10755" width="3.25" style="153" customWidth="1"/>
    <col min="10756" max="10772" width="2.625" style="153" customWidth="1"/>
    <col min="10773" max="10800" width="2.875" style="153" customWidth="1"/>
    <col min="10801" max="10809" width="2.625" style="153" customWidth="1"/>
    <col min="10810" max="10810" width="15.625" style="153" customWidth="1"/>
    <col min="10811" max="10811" width="2.625" style="153" customWidth="1"/>
    <col min="10812" max="10812" width="15.25" style="153" customWidth="1"/>
    <col min="10813" max="10822" width="2.625" style="153" customWidth="1"/>
    <col min="10823" max="11008" width="9" style="153"/>
    <col min="11009" max="11009" width="4.25" style="153" customWidth="1"/>
    <col min="11010" max="11010" width="2.625" style="153" customWidth="1"/>
    <col min="11011" max="11011" width="3.25" style="153" customWidth="1"/>
    <col min="11012" max="11028" width="2.625" style="153" customWidth="1"/>
    <col min="11029" max="11056" width="2.875" style="153" customWidth="1"/>
    <col min="11057" max="11065" width="2.625" style="153" customWidth="1"/>
    <col min="11066" max="11066" width="15.625" style="153" customWidth="1"/>
    <col min="11067" max="11067" width="2.625" style="153" customWidth="1"/>
    <col min="11068" max="11068" width="15.25" style="153" customWidth="1"/>
    <col min="11069" max="11078" width="2.625" style="153" customWidth="1"/>
    <col min="11079" max="11264" width="9" style="153"/>
    <col min="11265" max="11265" width="4.25" style="153" customWidth="1"/>
    <col min="11266" max="11266" width="2.625" style="153" customWidth="1"/>
    <col min="11267" max="11267" width="3.25" style="153" customWidth="1"/>
    <col min="11268" max="11284" width="2.625" style="153" customWidth="1"/>
    <col min="11285" max="11312" width="2.875" style="153" customWidth="1"/>
    <col min="11313" max="11321" width="2.625" style="153" customWidth="1"/>
    <col min="11322" max="11322" width="15.625" style="153" customWidth="1"/>
    <col min="11323" max="11323" width="2.625" style="153" customWidth="1"/>
    <col min="11324" max="11324" width="15.25" style="153" customWidth="1"/>
    <col min="11325" max="11334" width="2.625" style="153" customWidth="1"/>
    <col min="11335" max="11520" width="9" style="153"/>
    <col min="11521" max="11521" width="4.25" style="153" customWidth="1"/>
    <col min="11522" max="11522" width="2.625" style="153" customWidth="1"/>
    <col min="11523" max="11523" width="3.25" style="153" customWidth="1"/>
    <col min="11524" max="11540" width="2.625" style="153" customWidth="1"/>
    <col min="11541" max="11568" width="2.875" style="153" customWidth="1"/>
    <col min="11569" max="11577" width="2.625" style="153" customWidth="1"/>
    <col min="11578" max="11578" width="15.625" style="153" customWidth="1"/>
    <col min="11579" max="11579" width="2.625" style="153" customWidth="1"/>
    <col min="11580" max="11580" width="15.25" style="153" customWidth="1"/>
    <col min="11581" max="11590" width="2.625" style="153" customWidth="1"/>
    <col min="11591" max="11776" width="9" style="153"/>
    <col min="11777" max="11777" width="4.25" style="153" customWidth="1"/>
    <col min="11778" max="11778" width="2.625" style="153" customWidth="1"/>
    <col min="11779" max="11779" width="3.25" style="153" customWidth="1"/>
    <col min="11780" max="11796" width="2.625" style="153" customWidth="1"/>
    <col min="11797" max="11824" width="2.875" style="153" customWidth="1"/>
    <col min="11825" max="11833" width="2.625" style="153" customWidth="1"/>
    <col min="11834" max="11834" width="15.625" style="153" customWidth="1"/>
    <col min="11835" max="11835" width="2.625" style="153" customWidth="1"/>
    <col min="11836" max="11836" width="15.25" style="153" customWidth="1"/>
    <col min="11837" max="11846" width="2.625" style="153" customWidth="1"/>
    <col min="11847" max="12032" width="9" style="153"/>
    <col min="12033" max="12033" width="4.25" style="153" customWidth="1"/>
    <col min="12034" max="12034" width="2.625" style="153" customWidth="1"/>
    <col min="12035" max="12035" width="3.25" style="153" customWidth="1"/>
    <col min="12036" max="12052" width="2.625" style="153" customWidth="1"/>
    <col min="12053" max="12080" width="2.875" style="153" customWidth="1"/>
    <col min="12081" max="12089" width="2.625" style="153" customWidth="1"/>
    <col min="12090" max="12090" width="15.625" style="153" customWidth="1"/>
    <col min="12091" max="12091" width="2.625" style="153" customWidth="1"/>
    <col min="12092" max="12092" width="15.25" style="153" customWidth="1"/>
    <col min="12093" max="12102" width="2.625" style="153" customWidth="1"/>
    <col min="12103" max="12288" width="9" style="153"/>
    <col min="12289" max="12289" width="4.25" style="153" customWidth="1"/>
    <col min="12290" max="12290" width="2.625" style="153" customWidth="1"/>
    <col min="12291" max="12291" width="3.25" style="153" customWidth="1"/>
    <col min="12292" max="12308" width="2.625" style="153" customWidth="1"/>
    <col min="12309" max="12336" width="2.875" style="153" customWidth="1"/>
    <col min="12337" max="12345" width="2.625" style="153" customWidth="1"/>
    <col min="12346" max="12346" width="15.625" style="153" customWidth="1"/>
    <col min="12347" max="12347" width="2.625" style="153" customWidth="1"/>
    <col min="12348" max="12348" width="15.25" style="153" customWidth="1"/>
    <col min="12349" max="12358" width="2.625" style="153" customWidth="1"/>
    <col min="12359" max="12544" width="9" style="153"/>
    <col min="12545" max="12545" width="4.25" style="153" customWidth="1"/>
    <col min="12546" max="12546" width="2.625" style="153" customWidth="1"/>
    <col min="12547" max="12547" width="3.25" style="153" customWidth="1"/>
    <col min="12548" max="12564" width="2.625" style="153" customWidth="1"/>
    <col min="12565" max="12592" width="2.875" style="153" customWidth="1"/>
    <col min="12593" max="12601" width="2.625" style="153" customWidth="1"/>
    <col min="12602" max="12602" width="15.625" style="153" customWidth="1"/>
    <col min="12603" max="12603" width="2.625" style="153" customWidth="1"/>
    <col min="12604" max="12604" width="15.25" style="153" customWidth="1"/>
    <col min="12605" max="12614" width="2.625" style="153" customWidth="1"/>
    <col min="12615" max="12800" width="9" style="153"/>
    <col min="12801" max="12801" width="4.25" style="153" customWidth="1"/>
    <col min="12802" max="12802" width="2.625" style="153" customWidth="1"/>
    <col min="12803" max="12803" width="3.25" style="153" customWidth="1"/>
    <col min="12804" max="12820" width="2.625" style="153" customWidth="1"/>
    <col min="12821" max="12848" width="2.875" style="153" customWidth="1"/>
    <col min="12849" max="12857" width="2.625" style="153" customWidth="1"/>
    <col min="12858" max="12858" width="15.625" style="153" customWidth="1"/>
    <col min="12859" max="12859" width="2.625" style="153" customWidth="1"/>
    <col min="12860" max="12860" width="15.25" style="153" customWidth="1"/>
    <col min="12861" max="12870" width="2.625" style="153" customWidth="1"/>
    <col min="12871" max="13056" width="9" style="153"/>
    <col min="13057" max="13057" width="4.25" style="153" customWidth="1"/>
    <col min="13058" max="13058" width="2.625" style="153" customWidth="1"/>
    <col min="13059" max="13059" width="3.25" style="153" customWidth="1"/>
    <col min="13060" max="13076" width="2.625" style="153" customWidth="1"/>
    <col min="13077" max="13104" width="2.875" style="153" customWidth="1"/>
    <col min="13105" max="13113" width="2.625" style="153" customWidth="1"/>
    <col min="13114" max="13114" width="15.625" style="153" customWidth="1"/>
    <col min="13115" max="13115" width="2.625" style="153" customWidth="1"/>
    <col min="13116" max="13116" width="15.25" style="153" customWidth="1"/>
    <col min="13117" max="13126" width="2.625" style="153" customWidth="1"/>
    <col min="13127" max="13312" width="9" style="153"/>
    <col min="13313" max="13313" width="4.25" style="153" customWidth="1"/>
    <col min="13314" max="13314" width="2.625" style="153" customWidth="1"/>
    <col min="13315" max="13315" width="3.25" style="153" customWidth="1"/>
    <col min="13316" max="13332" width="2.625" style="153" customWidth="1"/>
    <col min="13333" max="13360" width="2.875" style="153" customWidth="1"/>
    <col min="13361" max="13369" width="2.625" style="153" customWidth="1"/>
    <col min="13370" max="13370" width="15.625" style="153" customWidth="1"/>
    <col min="13371" max="13371" width="2.625" style="153" customWidth="1"/>
    <col min="13372" max="13372" width="15.25" style="153" customWidth="1"/>
    <col min="13373" max="13382" width="2.625" style="153" customWidth="1"/>
    <col min="13383" max="13568" width="9" style="153"/>
    <col min="13569" max="13569" width="4.25" style="153" customWidth="1"/>
    <col min="13570" max="13570" width="2.625" style="153" customWidth="1"/>
    <col min="13571" max="13571" width="3.25" style="153" customWidth="1"/>
    <col min="13572" max="13588" width="2.625" style="153" customWidth="1"/>
    <col min="13589" max="13616" width="2.875" style="153" customWidth="1"/>
    <col min="13617" max="13625" width="2.625" style="153" customWidth="1"/>
    <col min="13626" max="13626" width="15.625" style="153" customWidth="1"/>
    <col min="13627" max="13627" width="2.625" style="153" customWidth="1"/>
    <col min="13628" max="13628" width="15.25" style="153" customWidth="1"/>
    <col min="13629" max="13638" width="2.625" style="153" customWidth="1"/>
    <col min="13639" max="13824" width="9" style="153"/>
    <col min="13825" max="13825" width="4.25" style="153" customWidth="1"/>
    <col min="13826" max="13826" width="2.625" style="153" customWidth="1"/>
    <col min="13827" max="13827" width="3.25" style="153" customWidth="1"/>
    <col min="13828" max="13844" width="2.625" style="153" customWidth="1"/>
    <col min="13845" max="13872" width="2.875" style="153" customWidth="1"/>
    <col min="13873" max="13881" width="2.625" style="153" customWidth="1"/>
    <col min="13882" max="13882" width="15.625" style="153" customWidth="1"/>
    <col min="13883" max="13883" width="2.625" style="153" customWidth="1"/>
    <col min="13884" max="13884" width="15.25" style="153" customWidth="1"/>
    <col min="13885" max="13894" width="2.625" style="153" customWidth="1"/>
    <col min="13895" max="14080" width="9" style="153"/>
    <col min="14081" max="14081" width="4.25" style="153" customWidth="1"/>
    <col min="14082" max="14082" width="2.625" style="153" customWidth="1"/>
    <col min="14083" max="14083" width="3.25" style="153" customWidth="1"/>
    <col min="14084" max="14100" width="2.625" style="153" customWidth="1"/>
    <col min="14101" max="14128" width="2.875" style="153" customWidth="1"/>
    <col min="14129" max="14137" width="2.625" style="153" customWidth="1"/>
    <col min="14138" max="14138" width="15.625" style="153" customWidth="1"/>
    <col min="14139" max="14139" width="2.625" style="153" customWidth="1"/>
    <col min="14140" max="14140" width="15.25" style="153" customWidth="1"/>
    <col min="14141" max="14150" width="2.625" style="153" customWidth="1"/>
    <col min="14151" max="14336" width="9" style="153"/>
    <col min="14337" max="14337" width="4.25" style="153" customWidth="1"/>
    <col min="14338" max="14338" width="2.625" style="153" customWidth="1"/>
    <col min="14339" max="14339" width="3.25" style="153" customWidth="1"/>
    <col min="14340" max="14356" width="2.625" style="153" customWidth="1"/>
    <col min="14357" max="14384" width="2.875" style="153" customWidth="1"/>
    <col min="14385" max="14393" width="2.625" style="153" customWidth="1"/>
    <col min="14394" max="14394" width="15.625" style="153" customWidth="1"/>
    <col min="14395" max="14395" width="2.625" style="153" customWidth="1"/>
    <col min="14396" max="14396" width="15.25" style="153" customWidth="1"/>
    <col min="14397" max="14406" width="2.625" style="153" customWidth="1"/>
    <col min="14407" max="14592" width="9" style="153"/>
    <col min="14593" max="14593" width="4.25" style="153" customWidth="1"/>
    <col min="14594" max="14594" width="2.625" style="153" customWidth="1"/>
    <col min="14595" max="14595" width="3.25" style="153" customWidth="1"/>
    <col min="14596" max="14612" width="2.625" style="153" customWidth="1"/>
    <col min="14613" max="14640" width="2.875" style="153" customWidth="1"/>
    <col min="14641" max="14649" width="2.625" style="153" customWidth="1"/>
    <col min="14650" max="14650" width="15.625" style="153" customWidth="1"/>
    <col min="14651" max="14651" width="2.625" style="153" customWidth="1"/>
    <col min="14652" max="14652" width="15.25" style="153" customWidth="1"/>
    <col min="14653" max="14662" width="2.625" style="153" customWidth="1"/>
    <col min="14663" max="14848" width="9" style="153"/>
    <col min="14849" max="14849" width="4.25" style="153" customWidth="1"/>
    <col min="14850" max="14850" width="2.625" style="153" customWidth="1"/>
    <col min="14851" max="14851" width="3.25" style="153" customWidth="1"/>
    <col min="14852" max="14868" width="2.625" style="153" customWidth="1"/>
    <col min="14869" max="14896" width="2.875" style="153" customWidth="1"/>
    <col min="14897" max="14905" width="2.625" style="153" customWidth="1"/>
    <col min="14906" max="14906" width="15.625" style="153" customWidth="1"/>
    <col min="14907" max="14907" width="2.625" style="153" customWidth="1"/>
    <col min="14908" max="14908" width="15.25" style="153" customWidth="1"/>
    <col min="14909" max="14918" width="2.625" style="153" customWidth="1"/>
    <col min="14919" max="15104" width="9" style="153"/>
    <col min="15105" max="15105" width="4.25" style="153" customWidth="1"/>
    <col min="15106" max="15106" width="2.625" style="153" customWidth="1"/>
    <col min="15107" max="15107" width="3.25" style="153" customWidth="1"/>
    <col min="15108" max="15124" width="2.625" style="153" customWidth="1"/>
    <col min="15125" max="15152" width="2.875" style="153" customWidth="1"/>
    <col min="15153" max="15161" width="2.625" style="153" customWidth="1"/>
    <col min="15162" max="15162" width="15.625" style="153" customWidth="1"/>
    <col min="15163" max="15163" width="2.625" style="153" customWidth="1"/>
    <col min="15164" max="15164" width="15.25" style="153" customWidth="1"/>
    <col min="15165" max="15174" width="2.625" style="153" customWidth="1"/>
    <col min="15175" max="15360" width="9" style="153"/>
    <col min="15361" max="15361" width="4.25" style="153" customWidth="1"/>
    <col min="15362" max="15362" width="2.625" style="153" customWidth="1"/>
    <col min="15363" max="15363" width="3.25" style="153" customWidth="1"/>
    <col min="15364" max="15380" width="2.625" style="153" customWidth="1"/>
    <col min="15381" max="15408" width="2.875" style="153" customWidth="1"/>
    <col min="15409" max="15417" width="2.625" style="153" customWidth="1"/>
    <col min="15418" max="15418" width="15.625" style="153" customWidth="1"/>
    <col min="15419" max="15419" width="2.625" style="153" customWidth="1"/>
    <col min="15420" max="15420" width="15.25" style="153" customWidth="1"/>
    <col min="15421" max="15430" width="2.625" style="153" customWidth="1"/>
    <col min="15431" max="15616" width="9" style="153"/>
    <col min="15617" max="15617" width="4.25" style="153" customWidth="1"/>
    <col min="15618" max="15618" width="2.625" style="153" customWidth="1"/>
    <col min="15619" max="15619" width="3.25" style="153" customWidth="1"/>
    <col min="15620" max="15636" width="2.625" style="153" customWidth="1"/>
    <col min="15637" max="15664" width="2.875" style="153" customWidth="1"/>
    <col min="15665" max="15673" width="2.625" style="153" customWidth="1"/>
    <col min="15674" max="15674" width="15.625" style="153" customWidth="1"/>
    <col min="15675" max="15675" width="2.625" style="153" customWidth="1"/>
    <col min="15676" max="15676" width="15.25" style="153" customWidth="1"/>
    <col min="15677" max="15686" width="2.625" style="153" customWidth="1"/>
    <col min="15687" max="15872" width="9" style="153"/>
    <col min="15873" max="15873" width="4.25" style="153" customWidth="1"/>
    <col min="15874" max="15874" width="2.625" style="153" customWidth="1"/>
    <col min="15875" max="15875" width="3.25" style="153" customWidth="1"/>
    <col min="15876" max="15892" width="2.625" style="153" customWidth="1"/>
    <col min="15893" max="15920" width="2.875" style="153" customWidth="1"/>
    <col min="15921" max="15929" width="2.625" style="153" customWidth="1"/>
    <col min="15930" max="15930" width="15.625" style="153" customWidth="1"/>
    <col min="15931" max="15931" width="2.625" style="153" customWidth="1"/>
    <col min="15932" max="15932" width="15.25" style="153" customWidth="1"/>
    <col min="15933" max="15942" width="2.625" style="153" customWidth="1"/>
    <col min="15943" max="16128" width="9" style="153"/>
    <col min="16129" max="16129" width="4.25" style="153" customWidth="1"/>
    <col min="16130" max="16130" width="2.625" style="153" customWidth="1"/>
    <col min="16131" max="16131" width="3.25" style="153" customWidth="1"/>
    <col min="16132" max="16148" width="2.625" style="153" customWidth="1"/>
    <col min="16149" max="16176" width="2.875" style="153" customWidth="1"/>
    <col min="16177" max="16185" width="2.625" style="153" customWidth="1"/>
    <col min="16186" max="16186" width="15.625" style="153" customWidth="1"/>
    <col min="16187" max="16187" width="2.625" style="153" customWidth="1"/>
    <col min="16188" max="16188" width="15.25" style="153" customWidth="1"/>
    <col min="16189" max="16198" width="2.625" style="153" customWidth="1"/>
    <col min="16199" max="16384" width="9" style="153"/>
  </cols>
  <sheetData>
    <row r="1" spans="1:58" ht="21" customHeight="1" thickBot="1" x14ac:dyDescent="0.2">
      <c r="A1" s="613" t="s">
        <v>206</v>
      </c>
      <c r="B1" s="613"/>
      <c r="C1" s="613"/>
      <c r="D1" s="613"/>
      <c r="E1" s="613"/>
    </row>
    <row r="2" spans="1:58" ht="21" customHeight="1" x14ac:dyDescent="0.15">
      <c r="A2" s="154" t="s">
        <v>207</v>
      </c>
      <c r="B2" s="154"/>
      <c r="C2" s="154"/>
      <c r="BF2" s="673" t="s">
        <v>245</v>
      </c>
    </row>
    <row r="3" spans="1:58" ht="21" customHeight="1" thickBot="1" x14ac:dyDescent="0.2">
      <c r="A3" s="614" t="s">
        <v>208</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74"/>
    </row>
    <row r="4" spans="1:58" ht="22.5" customHeight="1" x14ac:dyDescent="0.15">
      <c r="A4" s="154"/>
      <c r="B4" s="154"/>
      <c r="C4" s="154"/>
      <c r="D4" s="154"/>
      <c r="E4" s="154"/>
      <c r="F4" s="154"/>
      <c r="G4" s="154"/>
      <c r="AT4" s="615" t="s">
        <v>209</v>
      </c>
      <c r="AU4" s="615"/>
      <c r="AV4" s="615"/>
      <c r="AW4" s="615"/>
      <c r="AX4" s="615"/>
      <c r="AY4" s="615"/>
      <c r="AZ4" s="668" t="s">
        <v>318</v>
      </c>
      <c r="BA4" s="668"/>
      <c r="BB4" s="668"/>
      <c r="BC4" s="668"/>
      <c r="BD4" s="668"/>
      <c r="BE4" s="668"/>
      <c r="BF4" s="669"/>
    </row>
    <row r="5" spans="1:58" ht="9.75" customHeight="1" x14ac:dyDescent="0.15">
      <c r="A5" s="154"/>
      <c r="B5" s="154"/>
      <c r="C5" s="154"/>
      <c r="D5" s="154"/>
      <c r="E5" s="154"/>
      <c r="F5" s="154"/>
      <c r="G5" s="154"/>
      <c r="AZ5" s="156"/>
      <c r="BA5" s="156"/>
      <c r="BB5" s="156"/>
      <c r="BC5" s="156"/>
      <c r="BD5" s="156"/>
      <c r="BE5" s="156"/>
      <c r="BF5" s="156"/>
    </row>
    <row r="6" spans="1:58" ht="25.5" customHeight="1" x14ac:dyDescent="0.15">
      <c r="A6" s="617" t="s">
        <v>210</v>
      </c>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9"/>
      <c r="AZ6" s="156"/>
      <c r="BA6" s="156"/>
      <c r="BB6" s="156"/>
      <c r="BC6" s="156"/>
      <c r="BD6" s="156"/>
      <c r="BE6" s="156"/>
      <c r="BF6" s="156"/>
    </row>
    <row r="7" spans="1:58" ht="9.75" customHeight="1" thickBot="1" x14ac:dyDescent="0.2">
      <c r="A7" s="154"/>
      <c r="B7" s="154"/>
      <c r="C7" s="154"/>
      <c r="D7" s="154"/>
      <c r="E7" s="154"/>
      <c r="F7" s="154"/>
      <c r="G7" s="154"/>
      <c r="AZ7" s="156"/>
      <c r="BA7" s="156"/>
      <c r="BB7" s="156"/>
      <c r="BC7" s="156"/>
      <c r="BD7" s="156"/>
      <c r="BE7" s="156"/>
      <c r="BF7" s="156"/>
    </row>
    <row r="8" spans="1:58" ht="21" customHeight="1" thickBot="1" x14ac:dyDescent="0.2">
      <c r="A8" s="595" t="s">
        <v>211</v>
      </c>
      <c r="B8" s="596"/>
      <c r="C8" s="596"/>
      <c r="D8" s="596"/>
      <c r="E8" s="596"/>
      <c r="F8" s="596"/>
      <c r="G8" s="596"/>
      <c r="H8" s="596"/>
      <c r="I8" s="596"/>
      <c r="J8" s="596"/>
      <c r="K8" s="596"/>
      <c r="L8" s="596"/>
      <c r="M8" s="596"/>
      <c r="N8" s="596"/>
      <c r="O8" s="596"/>
      <c r="P8" s="596"/>
      <c r="Q8" s="596"/>
      <c r="R8" s="596"/>
      <c r="S8" s="596"/>
      <c r="T8" s="596"/>
      <c r="U8" s="670" t="s">
        <v>258</v>
      </c>
      <c r="V8" s="670"/>
      <c r="W8" s="670"/>
      <c r="X8" s="670"/>
      <c r="Y8" s="670"/>
      <c r="Z8" s="670"/>
      <c r="AA8" s="670"/>
      <c r="AB8" s="670"/>
      <c r="AC8" s="670"/>
      <c r="AD8" s="670"/>
      <c r="AE8" s="670"/>
      <c r="AF8" s="670"/>
      <c r="AG8" s="670"/>
      <c r="AH8" s="621" t="s">
        <v>212</v>
      </c>
      <c r="AI8" s="621"/>
      <c r="AJ8" s="621"/>
      <c r="AK8" s="621"/>
      <c r="AL8" s="621"/>
      <c r="AM8" s="621"/>
      <c r="AN8" s="621"/>
      <c r="AO8" s="621"/>
      <c r="AP8" s="652" t="s">
        <v>202</v>
      </c>
      <c r="AQ8" s="653"/>
      <c r="AR8" s="653"/>
      <c r="AS8" s="653"/>
      <c r="AT8" s="653"/>
      <c r="AU8" s="653"/>
      <c r="AV8" s="653"/>
      <c r="AW8" s="653"/>
      <c r="AX8" s="653"/>
      <c r="AY8" s="653"/>
      <c r="AZ8" s="653"/>
      <c r="BA8" s="653"/>
      <c r="BB8" s="653"/>
      <c r="BC8" s="653"/>
      <c r="BD8" s="653"/>
      <c r="BE8" s="653"/>
      <c r="BF8" s="655"/>
    </row>
    <row r="9" spans="1:58" ht="21" customHeight="1" thickBot="1" x14ac:dyDescent="0.2">
      <c r="A9" s="634" t="s">
        <v>213</v>
      </c>
      <c r="B9" s="635"/>
      <c r="C9" s="635"/>
      <c r="D9" s="635"/>
      <c r="E9" s="635"/>
      <c r="F9" s="635"/>
      <c r="G9" s="635"/>
      <c r="H9" s="635"/>
      <c r="I9" s="635"/>
      <c r="J9" s="652">
        <v>20</v>
      </c>
      <c r="K9" s="653"/>
      <c r="L9" s="653"/>
      <c r="M9" s="653"/>
      <c r="N9" s="653"/>
      <c r="O9" s="653"/>
      <c r="P9" s="653"/>
      <c r="Q9" s="653"/>
      <c r="R9" s="653"/>
      <c r="S9" s="653"/>
      <c r="T9" s="653"/>
      <c r="U9" s="583" t="s">
        <v>214</v>
      </c>
      <c r="V9" s="636"/>
      <c r="W9" s="636"/>
      <c r="X9" s="636"/>
      <c r="Y9" s="636"/>
      <c r="Z9" s="636"/>
      <c r="AA9" s="636"/>
      <c r="AB9" s="637"/>
      <c r="AC9" s="652">
        <v>18</v>
      </c>
      <c r="AD9" s="653"/>
      <c r="AE9" s="653"/>
      <c r="AF9" s="653"/>
      <c r="AG9" s="653"/>
      <c r="AH9" s="653"/>
      <c r="AI9" s="653"/>
      <c r="AJ9" s="653"/>
      <c r="AK9" s="653"/>
      <c r="AL9" s="654"/>
      <c r="AM9" s="638" t="s">
        <v>215</v>
      </c>
      <c r="AN9" s="596"/>
      <c r="AO9" s="596"/>
      <c r="AP9" s="596"/>
      <c r="AQ9" s="596"/>
      <c r="AR9" s="596"/>
      <c r="AS9" s="596"/>
      <c r="AT9" s="596"/>
      <c r="AU9" s="639"/>
      <c r="AV9" s="652">
        <v>2.4</v>
      </c>
      <c r="AW9" s="653"/>
      <c r="AX9" s="653"/>
      <c r="AY9" s="653"/>
      <c r="AZ9" s="653"/>
      <c r="BA9" s="653"/>
      <c r="BB9" s="653"/>
      <c r="BC9" s="653"/>
      <c r="BD9" s="653"/>
      <c r="BE9" s="653"/>
      <c r="BF9" s="655"/>
    </row>
    <row r="10" spans="1:58" ht="21" customHeight="1" thickBot="1" x14ac:dyDescent="0.2">
      <c r="A10" s="595" t="s">
        <v>216</v>
      </c>
      <c r="B10" s="596"/>
      <c r="C10" s="596"/>
      <c r="D10" s="596"/>
      <c r="E10" s="596"/>
      <c r="F10" s="596"/>
      <c r="G10" s="596"/>
      <c r="H10" s="596"/>
      <c r="I10" s="596"/>
      <c r="J10" s="596"/>
      <c r="K10" s="596"/>
      <c r="L10" s="596"/>
      <c r="M10" s="596"/>
      <c r="N10" s="596"/>
      <c r="O10" s="596"/>
      <c r="P10" s="596"/>
      <c r="Q10" s="596"/>
      <c r="R10" s="596"/>
      <c r="S10" s="596"/>
      <c r="T10" s="596"/>
      <c r="U10" s="671" t="s">
        <v>259</v>
      </c>
      <c r="V10" s="671"/>
      <c r="W10" s="671"/>
      <c r="X10" s="671"/>
      <c r="Y10" s="671"/>
      <c r="Z10" s="671"/>
      <c r="AA10" s="671"/>
      <c r="AB10" s="671"/>
      <c r="AC10" s="671"/>
      <c r="AD10" s="671"/>
      <c r="AE10" s="671"/>
      <c r="AF10" s="671"/>
      <c r="AG10" s="671"/>
      <c r="AH10" s="625" t="s">
        <v>217</v>
      </c>
      <c r="AI10" s="625"/>
      <c r="AJ10" s="625"/>
      <c r="AK10" s="625"/>
      <c r="AL10" s="625"/>
      <c r="AM10" s="625"/>
      <c r="AN10" s="625"/>
      <c r="AO10" s="625"/>
      <c r="AP10" s="652" t="s">
        <v>260</v>
      </c>
      <c r="AQ10" s="653"/>
      <c r="AR10" s="653"/>
      <c r="AS10" s="653"/>
      <c r="AT10" s="653"/>
      <c r="AU10" s="653"/>
      <c r="AV10" s="653"/>
      <c r="AW10" s="653"/>
      <c r="AX10" s="653"/>
      <c r="AY10" s="653"/>
      <c r="AZ10" s="653"/>
      <c r="BA10" s="653"/>
      <c r="BB10" s="653"/>
      <c r="BC10" s="653"/>
      <c r="BD10" s="653"/>
      <c r="BE10" s="653"/>
      <c r="BF10" s="655"/>
    </row>
    <row r="11" spans="1:58" ht="21" customHeight="1" x14ac:dyDescent="0.15">
      <c r="A11" s="626" t="s">
        <v>218</v>
      </c>
      <c r="B11" s="627"/>
      <c r="C11" s="627"/>
      <c r="D11" s="627"/>
      <c r="E11" s="627"/>
      <c r="F11" s="627"/>
      <c r="G11" s="627"/>
      <c r="H11" s="627"/>
      <c r="I11" s="630" t="s">
        <v>219</v>
      </c>
      <c r="J11" s="630"/>
      <c r="K11" s="630"/>
      <c r="L11" s="630"/>
      <c r="M11" s="630"/>
      <c r="N11" s="627" t="s">
        <v>220</v>
      </c>
      <c r="O11" s="627"/>
      <c r="P11" s="627"/>
      <c r="Q11" s="627"/>
      <c r="R11" s="627"/>
      <c r="S11" s="627"/>
      <c r="T11" s="632"/>
      <c r="U11" s="640" t="s">
        <v>221</v>
      </c>
      <c r="V11" s="641"/>
      <c r="W11" s="641"/>
      <c r="X11" s="641"/>
      <c r="Y11" s="641"/>
      <c r="Z11" s="641"/>
      <c r="AA11" s="642"/>
      <c r="AB11" s="640" t="s">
        <v>222</v>
      </c>
      <c r="AC11" s="641"/>
      <c r="AD11" s="641"/>
      <c r="AE11" s="641"/>
      <c r="AF11" s="641"/>
      <c r="AG11" s="641"/>
      <c r="AH11" s="642"/>
      <c r="AI11" s="640" t="s">
        <v>223</v>
      </c>
      <c r="AJ11" s="641"/>
      <c r="AK11" s="641"/>
      <c r="AL11" s="641"/>
      <c r="AM11" s="641"/>
      <c r="AN11" s="641"/>
      <c r="AO11" s="642"/>
      <c r="AP11" s="643" t="s">
        <v>224</v>
      </c>
      <c r="AQ11" s="641"/>
      <c r="AR11" s="641"/>
      <c r="AS11" s="641"/>
      <c r="AT11" s="641"/>
      <c r="AU11" s="641"/>
      <c r="AV11" s="642"/>
      <c r="AW11" s="644" t="s">
        <v>225</v>
      </c>
      <c r="AX11" s="645"/>
      <c r="AY11" s="645"/>
      <c r="AZ11" s="645" t="s">
        <v>226</v>
      </c>
      <c r="BA11" s="645"/>
      <c r="BB11" s="645"/>
      <c r="BC11" s="645" t="s">
        <v>227</v>
      </c>
      <c r="BD11" s="645"/>
      <c r="BE11" s="648"/>
      <c r="BF11" s="650" t="s">
        <v>228</v>
      </c>
    </row>
    <row r="12" spans="1:58" ht="21" customHeight="1" x14ac:dyDescent="0.15">
      <c r="A12" s="628"/>
      <c r="B12" s="629"/>
      <c r="C12" s="629"/>
      <c r="D12" s="629"/>
      <c r="E12" s="629"/>
      <c r="F12" s="629"/>
      <c r="G12" s="629"/>
      <c r="H12" s="629"/>
      <c r="I12" s="631"/>
      <c r="J12" s="631"/>
      <c r="K12" s="631"/>
      <c r="L12" s="631"/>
      <c r="M12" s="631"/>
      <c r="N12" s="629"/>
      <c r="O12" s="629"/>
      <c r="P12" s="629"/>
      <c r="Q12" s="629"/>
      <c r="R12" s="629"/>
      <c r="S12" s="629"/>
      <c r="T12" s="633"/>
      <c r="U12" s="157">
        <v>1</v>
      </c>
      <c r="V12" s="158">
        <v>2</v>
      </c>
      <c r="W12" s="158">
        <v>3</v>
      </c>
      <c r="X12" s="158">
        <v>4</v>
      </c>
      <c r="Y12" s="158">
        <v>5</v>
      </c>
      <c r="Z12" s="158">
        <v>6</v>
      </c>
      <c r="AA12" s="159">
        <v>7</v>
      </c>
      <c r="AB12" s="157">
        <v>8</v>
      </c>
      <c r="AC12" s="158">
        <v>9</v>
      </c>
      <c r="AD12" s="158">
        <v>10</v>
      </c>
      <c r="AE12" s="158">
        <v>11</v>
      </c>
      <c r="AF12" s="158">
        <v>12</v>
      </c>
      <c r="AG12" s="158">
        <v>13</v>
      </c>
      <c r="AH12" s="159">
        <v>14</v>
      </c>
      <c r="AI12" s="157">
        <v>15</v>
      </c>
      <c r="AJ12" s="158">
        <v>16</v>
      </c>
      <c r="AK12" s="158">
        <v>17</v>
      </c>
      <c r="AL12" s="158">
        <v>18</v>
      </c>
      <c r="AM12" s="158">
        <v>19</v>
      </c>
      <c r="AN12" s="158">
        <v>20</v>
      </c>
      <c r="AO12" s="159">
        <v>21</v>
      </c>
      <c r="AP12" s="160">
        <v>22</v>
      </c>
      <c r="AQ12" s="158">
        <v>23</v>
      </c>
      <c r="AR12" s="158">
        <v>24</v>
      </c>
      <c r="AS12" s="158">
        <v>25</v>
      </c>
      <c r="AT12" s="158">
        <v>26</v>
      </c>
      <c r="AU12" s="158">
        <v>27</v>
      </c>
      <c r="AV12" s="159">
        <v>28</v>
      </c>
      <c r="AW12" s="646"/>
      <c r="AX12" s="647"/>
      <c r="AY12" s="647"/>
      <c r="AZ12" s="647"/>
      <c r="BA12" s="647"/>
      <c r="BB12" s="647"/>
      <c r="BC12" s="647"/>
      <c r="BD12" s="647"/>
      <c r="BE12" s="649"/>
      <c r="BF12" s="651"/>
    </row>
    <row r="13" spans="1:58" ht="21" customHeight="1" x14ac:dyDescent="0.15">
      <c r="A13" s="628"/>
      <c r="B13" s="629"/>
      <c r="C13" s="629"/>
      <c r="D13" s="629"/>
      <c r="E13" s="629"/>
      <c r="F13" s="629"/>
      <c r="G13" s="629"/>
      <c r="H13" s="629"/>
      <c r="I13" s="631"/>
      <c r="J13" s="631"/>
      <c r="K13" s="631"/>
      <c r="L13" s="631"/>
      <c r="M13" s="631"/>
      <c r="N13" s="629"/>
      <c r="O13" s="629"/>
      <c r="P13" s="629"/>
      <c r="Q13" s="629"/>
      <c r="R13" s="629"/>
      <c r="S13" s="629"/>
      <c r="T13" s="633"/>
      <c r="U13" s="161" t="s">
        <v>229</v>
      </c>
      <c r="V13" s="158"/>
      <c r="W13" s="158"/>
      <c r="X13" s="158"/>
      <c r="Y13" s="158"/>
      <c r="Z13" s="158"/>
      <c r="AA13" s="159"/>
      <c r="AB13" s="157"/>
      <c r="AC13" s="158"/>
      <c r="AD13" s="158"/>
      <c r="AE13" s="158"/>
      <c r="AF13" s="158"/>
      <c r="AG13" s="158"/>
      <c r="AH13" s="159"/>
      <c r="AI13" s="157"/>
      <c r="AJ13" s="158"/>
      <c r="AK13" s="158"/>
      <c r="AL13" s="158"/>
      <c r="AM13" s="158"/>
      <c r="AN13" s="158"/>
      <c r="AO13" s="159"/>
      <c r="AP13" s="160"/>
      <c r="AQ13" s="158"/>
      <c r="AR13" s="158"/>
      <c r="AS13" s="158"/>
      <c r="AT13" s="158"/>
      <c r="AU13" s="158"/>
      <c r="AV13" s="159"/>
      <c r="AW13" s="646"/>
      <c r="AX13" s="647"/>
      <c r="AY13" s="647"/>
      <c r="AZ13" s="647"/>
      <c r="BA13" s="647"/>
      <c r="BB13" s="647"/>
      <c r="BC13" s="647"/>
      <c r="BD13" s="647"/>
      <c r="BE13" s="649"/>
      <c r="BF13" s="651"/>
    </row>
    <row r="14" spans="1:58" ht="21" customHeight="1" x14ac:dyDescent="0.15">
      <c r="A14" s="162"/>
      <c r="B14" s="672" t="s">
        <v>266</v>
      </c>
      <c r="C14" s="665"/>
      <c r="D14" s="665"/>
      <c r="E14" s="665"/>
      <c r="F14" s="665"/>
      <c r="G14" s="665"/>
      <c r="H14" s="666"/>
      <c r="I14" s="662" t="s">
        <v>269</v>
      </c>
      <c r="J14" s="662"/>
      <c r="K14" s="662"/>
      <c r="L14" s="662"/>
      <c r="M14" s="662"/>
      <c r="N14" s="663" t="s">
        <v>261</v>
      </c>
      <c r="O14" s="663"/>
      <c r="P14" s="663"/>
      <c r="Q14" s="663"/>
      <c r="R14" s="663"/>
      <c r="S14" s="663"/>
      <c r="T14" s="664"/>
      <c r="U14" s="194">
        <v>8</v>
      </c>
      <c r="V14" s="195">
        <v>8</v>
      </c>
      <c r="W14" s="195">
        <v>8</v>
      </c>
      <c r="X14" s="195">
        <v>8</v>
      </c>
      <c r="Y14" s="195">
        <v>8</v>
      </c>
      <c r="Z14" s="196"/>
      <c r="AA14" s="197"/>
      <c r="AB14" s="194">
        <v>8</v>
      </c>
      <c r="AC14" s="196">
        <v>8</v>
      </c>
      <c r="AD14" s="196">
        <v>8</v>
      </c>
      <c r="AE14" s="196">
        <v>8</v>
      </c>
      <c r="AF14" s="196">
        <v>8</v>
      </c>
      <c r="AG14" s="196"/>
      <c r="AH14" s="197"/>
      <c r="AI14" s="194">
        <v>8</v>
      </c>
      <c r="AJ14" s="196">
        <v>8</v>
      </c>
      <c r="AK14" s="196">
        <v>8</v>
      </c>
      <c r="AL14" s="196">
        <v>8</v>
      </c>
      <c r="AM14" s="196">
        <v>8</v>
      </c>
      <c r="AN14" s="196"/>
      <c r="AO14" s="197"/>
      <c r="AP14" s="198">
        <v>8</v>
      </c>
      <c r="AQ14" s="196">
        <v>8</v>
      </c>
      <c r="AR14" s="196">
        <v>8</v>
      </c>
      <c r="AS14" s="196">
        <v>8</v>
      </c>
      <c r="AT14" s="196">
        <v>8</v>
      </c>
      <c r="AU14" s="196"/>
      <c r="AV14" s="197"/>
      <c r="AW14" s="665">
        <v>160</v>
      </c>
      <c r="AX14" s="665"/>
      <c r="AY14" s="666"/>
      <c r="AZ14" s="656">
        <v>40</v>
      </c>
      <c r="BA14" s="657"/>
      <c r="BB14" s="667"/>
      <c r="BC14" s="656">
        <v>1</v>
      </c>
      <c r="BD14" s="657"/>
      <c r="BE14" s="658"/>
      <c r="BF14" s="168"/>
    </row>
    <row r="15" spans="1:58" ht="21" customHeight="1" x14ac:dyDescent="0.15">
      <c r="A15" s="162"/>
      <c r="B15" s="659" t="s">
        <v>267</v>
      </c>
      <c r="C15" s="660"/>
      <c r="D15" s="660"/>
      <c r="E15" s="660"/>
      <c r="F15" s="660"/>
      <c r="G15" s="660"/>
      <c r="H15" s="661"/>
      <c r="I15" s="662" t="s">
        <v>269</v>
      </c>
      <c r="J15" s="662"/>
      <c r="K15" s="662"/>
      <c r="L15" s="662"/>
      <c r="M15" s="662"/>
      <c r="N15" s="663" t="s">
        <v>262</v>
      </c>
      <c r="O15" s="663"/>
      <c r="P15" s="663"/>
      <c r="Q15" s="663"/>
      <c r="R15" s="663"/>
      <c r="S15" s="663"/>
      <c r="T15" s="664"/>
      <c r="U15" s="194">
        <v>8</v>
      </c>
      <c r="V15" s="195">
        <v>8</v>
      </c>
      <c r="W15" s="195">
        <v>8</v>
      </c>
      <c r="X15" s="195">
        <v>8</v>
      </c>
      <c r="Y15" s="195">
        <v>8</v>
      </c>
      <c r="Z15" s="196"/>
      <c r="AA15" s="197"/>
      <c r="AB15" s="194">
        <v>8</v>
      </c>
      <c r="AC15" s="196">
        <v>8</v>
      </c>
      <c r="AD15" s="196">
        <v>8</v>
      </c>
      <c r="AE15" s="196">
        <v>8</v>
      </c>
      <c r="AF15" s="196">
        <v>8</v>
      </c>
      <c r="AG15" s="196"/>
      <c r="AH15" s="197"/>
      <c r="AI15" s="194">
        <v>8</v>
      </c>
      <c r="AJ15" s="196">
        <v>8</v>
      </c>
      <c r="AK15" s="196">
        <v>8</v>
      </c>
      <c r="AL15" s="196">
        <v>8</v>
      </c>
      <c r="AM15" s="196">
        <v>8</v>
      </c>
      <c r="AN15" s="196"/>
      <c r="AO15" s="197"/>
      <c r="AP15" s="198">
        <v>8</v>
      </c>
      <c r="AQ15" s="196">
        <v>8</v>
      </c>
      <c r="AR15" s="196">
        <v>8</v>
      </c>
      <c r="AS15" s="196">
        <v>8</v>
      </c>
      <c r="AT15" s="196">
        <v>8</v>
      </c>
      <c r="AU15" s="196"/>
      <c r="AV15" s="197"/>
      <c r="AW15" s="665">
        <v>160</v>
      </c>
      <c r="AX15" s="665"/>
      <c r="AY15" s="666"/>
      <c r="AZ15" s="656">
        <v>40</v>
      </c>
      <c r="BA15" s="657"/>
      <c r="BB15" s="667"/>
      <c r="BC15" s="656">
        <v>1</v>
      </c>
      <c r="BD15" s="657"/>
      <c r="BE15" s="658"/>
      <c r="BF15" s="168"/>
    </row>
    <row r="16" spans="1:58" ht="21" customHeight="1" x14ac:dyDescent="0.15">
      <c r="A16" s="162"/>
      <c r="B16" s="672" t="s">
        <v>204</v>
      </c>
      <c r="C16" s="665"/>
      <c r="D16" s="665"/>
      <c r="E16" s="665"/>
      <c r="F16" s="665"/>
      <c r="G16" s="665"/>
      <c r="H16" s="666"/>
      <c r="I16" s="662" t="s">
        <v>269</v>
      </c>
      <c r="J16" s="662"/>
      <c r="K16" s="662"/>
      <c r="L16" s="662"/>
      <c r="M16" s="662"/>
      <c r="N16" s="663" t="s">
        <v>263</v>
      </c>
      <c r="O16" s="663"/>
      <c r="P16" s="663"/>
      <c r="Q16" s="663"/>
      <c r="R16" s="663"/>
      <c r="S16" s="663"/>
      <c r="T16" s="664"/>
      <c r="U16" s="194">
        <v>8</v>
      </c>
      <c r="V16" s="195">
        <v>8</v>
      </c>
      <c r="W16" s="195">
        <v>8</v>
      </c>
      <c r="X16" s="195">
        <v>8</v>
      </c>
      <c r="Y16" s="195">
        <v>8</v>
      </c>
      <c r="Z16" s="196"/>
      <c r="AA16" s="197"/>
      <c r="AB16" s="194">
        <v>8</v>
      </c>
      <c r="AC16" s="196">
        <v>8</v>
      </c>
      <c r="AD16" s="196">
        <v>8</v>
      </c>
      <c r="AE16" s="196">
        <v>8</v>
      </c>
      <c r="AF16" s="196">
        <v>8</v>
      </c>
      <c r="AG16" s="196"/>
      <c r="AH16" s="197"/>
      <c r="AI16" s="194">
        <v>8</v>
      </c>
      <c r="AJ16" s="196">
        <v>8</v>
      </c>
      <c r="AK16" s="196">
        <v>8</v>
      </c>
      <c r="AL16" s="196">
        <v>8</v>
      </c>
      <c r="AM16" s="196">
        <v>8</v>
      </c>
      <c r="AN16" s="196"/>
      <c r="AO16" s="197"/>
      <c r="AP16" s="198">
        <v>8</v>
      </c>
      <c r="AQ16" s="196">
        <v>8</v>
      </c>
      <c r="AR16" s="196">
        <v>8</v>
      </c>
      <c r="AS16" s="196">
        <v>8</v>
      </c>
      <c r="AT16" s="196">
        <v>8</v>
      </c>
      <c r="AU16" s="196"/>
      <c r="AV16" s="197"/>
      <c r="AW16" s="665">
        <v>160</v>
      </c>
      <c r="AX16" s="665"/>
      <c r="AY16" s="666"/>
      <c r="AZ16" s="656">
        <v>40</v>
      </c>
      <c r="BA16" s="657"/>
      <c r="BB16" s="667"/>
      <c r="BC16" s="656">
        <v>1</v>
      </c>
      <c r="BD16" s="657"/>
      <c r="BE16" s="658"/>
      <c r="BF16" s="168"/>
    </row>
    <row r="17" spans="1:58" ht="21" customHeight="1" x14ac:dyDescent="0.15">
      <c r="A17" s="162"/>
      <c r="B17" s="672" t="s">
        <v>204</v>
      </c>
      <c r="C17" s="665"/>
      <c r="D17" s="665"/>
      <c r="E17" s="665"/>
      <c r="F17" s="665"/>
      <c r="G17" s="665"/>
      <c r="H17" s="666"/>
      <c r="I17" s="662" t="s">
        <v>269</v>
      </c>
      <c r="J17" s="662"/>
      <c r="K17" s="662"/>
      <c r="L17" s="662"/>
      <c r="M17" s="662"/>
      <c r="N17" s="663" t="s">
        <v>264</v>
      </c>
      <c r="O17" s="663"/>
      <c r="P17" s="663"/>
      <c r="Q17" s="663"/>
      <c r="R17" s="663"/>
      <c r="S17" s="663"/>
      <c r="T17" s="664"/>
      <c r="U17" s="194">
        <v>8</v>
      </c>
      <c r="V17" s="195">
        <v>8</v>
      </c>
      <c r="W17" s="195">
        <v>8</v>
      </c>
      <c r="X17" s="195">
        <v>8</v>
      </c>
      <c r="Y17" s="195">
        <v>8</v>
      </c>
      <c r="Z17" s="196"/>
      <c r="AA17" s="197"/>
      <c r="AB17" s="194">
        <v>8</v>
      </c>
      <c r="AC17" s="196">
        <v>8</v>
      </c>
      <c r="AD17" s="196">
        <v>8</v>
      </c>
      <c r="AE17" s="196">
        <v>8</v>
      </c>
      <c r="AF17" s="196">
        <v>8</v>
      </c>
      <c r="AG17" s="196"/>
      <c r="AH17" s="197"/>
      <c r="AI17" s="194">
        <v>8</v>
      </c>
      <c r="AJ17" s="196">
        <v>8</v>
      </c>
      <c r="AK17" s="196">
        <v>8</v>
      </c>
      <c r="AL17" s="196">
        <v>8</v>
      </c>
      <c r="AM17" s="196">
        <v>8</v>
      </c>
      <c r="AN17" s="196"/>
      <c r="AO17" s="197"/>
      <c r="AP17" s="198">
        <v>8</v>
      </c>
      <c r="AQ17" s="196">
        <v>8</v>
      </c>
      <c r="AR17" s="196">
        <v>8</v>
      </c>
      <c r="AS17" s="196">
        <v>8</v>
      </c>
      <c r="AT17" s="196">
        <v>8</v>
      </c>
      <c r="AU17" s="196"/>
      <c r="AV17" s="197"/>
      <c r="AW17" s="665">
        <v>160</v>
      </c>
      <c r="AX17" s="665"/>
      <c r="AY17" s="666"/>
      <c r="AZ17" s="656">
        <v>40</v>
      </c>
      <c r="BA17" s="657"/>
      <c r="BB17" s="667"/>
      <c r="BC17" s="656">
        <v>1</v>
      </c>
      <c r="BD17" s="657"/>
      <c r="BE17" s="658"/>
      <c r="BF17" s="168"/>
    </row>
    <row r="18" spans="1:58" ht="21" customHeight="1" x14ac:dyDescent="0.15">
      <c r="A18" s="162"/>
      <c r="B18" s="672" t="s">
        <v>268</v>
      </c>
      <c r="C18" s="665"/>
      <c r="D18" s="665"/>
      <c r="E18" s="665"/>
      <c r="F18" s="665"/>
      <c r="G18" s="665"/>
      <c r="H18" s="666"/>
      <c r="I18" s="662" t="s">
        <v>270</v>
      </c>
      <c r="J18" s="662"/>
      <c r="K18" s="662"/>
      <c r="L18" s="662"/>
      <c r="M18" s="662"/>
      <c r="N18" s="663" t="s">
        <v>265</v>
      </c>
      <c r="O18" s="663"/>
      <c r="P18" s="663"/>
      <c r="Q18" s="663"/>
      <c r="R18" s="663"/>
      <c r="S18" s="663"/>
      <c r="T18" s="664"/>
      <c r="U18" s="194">
        <v>4</v>
      </c>
      <c r="V18" s="195"/>
      <c r="W18" s="195">
        <v>4</v>
      </c>
      <c r="X18" s="195"/>
      <c r="Y18" s="195">
        <v>4</v>
      </c>
      <c r="Z18" s="196"/>
      <c r="AA18" s="197"/>
      <c r="AB18" s="194">
        <v>4</v>
      </c>
      <c r="AC18" s="196"/>
      <c r="AD18" s="196">
        <v>4</v>
      </c>
      <c r="AE18" s="196"/>
      <c r="AF18" s="196">
        <v>4</v>
      </c>
      <c r="AG18" s="196"/>
      <c r="AH18" s="197"/>
      <c r="AI18" s="194">
        <v>4</v>
      </c>
      <c r="AJ18" s="196"/>
      <c r="AK18" s="196">
        <v>4</v>
      </c>
      <c r="AL18" s="196"/>
      <c r="AM18" s="196">
        <v>4</v>
      </c>
      <c r="AN18" s="196"/>
      <c r="AO18" s="197"/>
      <c r="AP18" s="198">
        <v>4</v>
      </c>
      <c r="AQ18" s="196"/>
      <c r="AR18" s="196">
        <v>4</v>
      </c>
      <c r="AS18" s="196"/>
      <c r="AT18" s="196">
        <v>4</v>
      </c>
      <c r="AU18" s="196"/>
      <c r="AV18" s="197"/>
      <c r="AW18" s="665">
        <v>48</v>
      </c>
      <c r="AX18" s="665"/>
      <c r="AY18" s="666"/>
      <c r="AZ18" s="656">
        <v>12</v>
      </c>
      <c r="BA18" s="657"/>
      <c r="BB18" s="667"/>
      <c r="BC18" s="656">
        <v>0.3</v>
      </c>
      <c r="BD18" s="657"/>
      <c r="BE18" s="658"/>
      <c r="BF18" s="168"/>
    </row>
    <row r="19" spans="1:58" ht="21" customHeight="1" x14ac:dyDescent="0.15">
      <c r="A19" s="162"/>
      <c r="B19" s="611"/>
      <c r="C19" s="605"/>
      <c r="D19" s="605"/>
      <c r="E19" s="605"/>
      <c r="F19" s="605"/>
      <c r="G19" s="605"/>
      <c r="H19" s="606"/>
      <c r="I19" s="612"/>
      <c r="J19" s="612"/>
      <c r="K19" s="612"/>
      <c r="L19" s="612"/>
      <c r="M19" s="612"/>
      <c r="N19" s="603"/>
      <c r="O19" s="603"/>
      <c r="P19" s="603"/>
      <c r="Q19" s="603"/>
      <c r="R19" s="603"/>
      <c r="S19" s="603"/>
      <c r="T19" s="604"/>
      <c r="U19" s="163"/>
      <c r="V19" s="164"/>
      <c r="W19" s="164"/>
      <c r="X19" s="164"/>
      <c r="Y19" s="164"/>
      <c r="Z19" s="165"/>
      <c r="AA19" s="166"/>
      <c r="AB19" s="163"/>
      <c r="AC19" s="165"/>
      <c r="AD19" s="165"/>
      <c r="AE19" s="165"/>
      <c r="AF19" s="165"/>
      <c r="AG19" s="165"/>
      <c r="AH19" s="166"/>
      <c r="AI19" s="163"/>
      <c r="AJ19" s="165"/>
      <c r="AK19" s="165"/>
      <c r="AL19" s="165"/>
      <c r="AM19" s="165"/>
      <c r="AN19" s="165"/>
      <c r="AO19" s="166"/>
      <c r="AP19" s="167"/>
      <c r="AQ19" s="165"/>
      <c r="AR19" s="165"/>
      <c r="AS19" s="165"/>
      <c r="AT19" s="165"/>
      <c r="AU19" s="165"/>
      <c r="AV19" s="166"/>
      <c r="AW19" s="605"/>
      <c r="AX19" s="605"/>
      <c r="AY19" s="606"/>
      <c r="AZ19" s="607"/>
      <c r="BA19" s="608"/>
      <c r="BB19" s="609"/>
      <c r="BC19" s="607"/>
      <c r="BD19" s="608"/>
      <c r="BE19" s="610"/>
      <c r="BF19" s="168"/>
    </row>
    <row r="20" spans="1:58" ht="21" customHeight="1" x14ac:dyDescent="0.15">
      <c r="A20" s="162"/>
      <c r="B20" s="611"/>
      <c r="C20" s="605"/>
      <c r="D20" s="605"/>
      <c r="E20" s="605"/>
      <c r="F20" s="605"/>
      <c r="G20" s="605"/>
      <c r="H20" s="606"/>
      <c r="I20" s="612"/>
      <c r="J20" s="612"/>
      <c r="K20" s="612"/>
      <c r="L20" s="612"/>
      <c r="M20" s="612"/>
      <c r="N20" s="603"/>
      <c r="O20" s="603"/>
      <c r="P20" s="603"/>
      <c r="Q20" s="603"/>
      <c r="R20" s="603"/>
      <c r="S20" s="603"/>
      <c r="T20" s="604"/>
      <c r="U20" s="163"/>
      <c r="V20" s="165"/>
      <c r="W20" s="165"/>
      <c r="X20" s="165"/>
      <c r="Y20" s="165"/>
      <c r="Z20" s="165"/>
      <c r="AA20" s="166"/>
      <c r="AB20" s="163"/>
      <c r="AC20" s="165"/>
      <c r="AD20" s="165"/>
      <c r="AE20" s="165"/>
      <c r="AF20" s="165"/>
      <c r="AG20" s="165"/>
      <c r="AH20" s="166"/>
      <c r="AI20" s="163"/>
      <c r="AJ20" s="165"/>
      <c r="AK20" s="165"/>
      <c r="AL20" s="165"/>
      <c r="AM20" s="165"/>
      <c r="AN20" s="165"/>
      <c r="AO20" s="166"/>
      <c r="AP20" s="167"/>
      <c r="AQ20" s="165"/>
      <c r="AR20" s="165"/>
      <c r="AS20" s="165"/>
      <c r="AT20" s="165"/>
      <c r="AU20" s="165"/>
      <c r="AV20" s="166"/>
      <c r="AW20" s="605"/>
      <c r="AX20" s="605"/>
      <c r="AY20" s="606"/>
      <c r="AZ20" s="607"/>
      <c r="BA20" s="608"/>
      <c r="BB20" s="609"/>
      <c r="BC20" s="607"/>
      <c r="BD20" s="608"/>
      <c r="BE20" s="610"/>
      <c r="BF20" s="168"/>
    </row>
    <row r="21" spans="1:58" ht="21" customHeight="1" x14ac:dyDescent="0.15">
      <c r="A21" s="162"/>
      <c r="B21" s="611"/>
      <c r="C21" s="605"/>
      <c r="D21" s="605"/>
      <c r="E21" s="605"/>
      <c r="F21" s="605"/>
      <c r="G21" s="605"/>
      <c r="H21" s="606"/>
      <c r="I21" s="612"/>
      <c r="J21" s="612"/>
      <c r="K21" s="612"/>
      <c r="L21" s="612"/>
      <c r="M21" s="612"/>
      <c r="N21" s="603"/>
      <c r="O21" s="603"/>
      <c r="P21" s="603"/>
      <c r="Q21" s="603"/>
      <c r="R21" s="603"/>
      <c r="S21" s="603"/>
      <c r="T21" s="604"/>
      <c r="U21" s="163"/>
      <c r="V21" s="165"/>
      <c r="W21" s="165"/>
      <c r="X21" s="165"/>
      <c r="Y21" s="165"/>
      <c r="Z21" s="165"/>
      <c r="AA21" s="166"/>
      <c r="AB21" s="163"/>
      <c r="AC21" s="165"/>
      <c r="AD21" s="165"/>
      <c r="AE21" s="165"/>
      <c r="AF21" s="165"/>
      <c r="AG21" s="165"/>
      <c r="AH21" s="166"/>
      <c r="AI21" s="163"/>
      <c r="AJ21" s="165"/>
      <c r="AK21" s="165"/>
      <c r="AL21" s="165"/>
      <c r="AM21" s="165"/>
      <c r="AN21" s="165"/>
      <c r="AO21" s="166"/>
      <c r="AP21" s="167"/>
      <c r="AQ21" s="165"/>
      <c r="AR21" s="165"/>
      <c r="AS21" s="165"/>
      <c r="AT21" s="165"/>
      <c r="AU21" s="165"/>
      <c r="AV21" s="166"/>
      <c r="AW21" s="605"/>
      <c r="AX21" s="605"/>
      <c r="AY21" s="606"/>
      <c r="AZ21" s="607"/>
      <c r="BA21" s="608"/>
      <c r="BB21" s="609"/>
      <c r="BC21" s="607"/>
      <c r="BD21" s="608"/>
      <c r="BE21" s="610"/>
      <c r="BF21" s="168"/>
    </row>
    <row r="22" spans="1:58" ht="21" customHeight="1" x14ac:dyDescent="0.15">
      <c r="A22" s="162"/>
      <c r="B22" s="611"/>
      <c r="C22" s="605"/>
      <c r="D22" s="605"/>
      <c r="E22" s="605"/>
      <c r="F22" s="605"/>
      <c r="G22" s="605"/>
      <c r="H22" s="606"/>
      <c r="I22" s="603"/>
      <c r="J22" s="603"/>
      <c r="K22" s="603"/>
      <c r="L22" s="603"/>
      <c r="M22" s="603"/>
      <c r="N22" s="603"/>
      <c r="O22" s="603"/>
      <c r="P22" s="603"/>
      <c r="Q22" s="603"/>
      <c r="R22" s="603"/>
      <c r="S22" s="603"/>
      <c r="T22" s="604"/>
      <c r="U22" s="163"/>
      <c r="V22" s="165"/>
      <c r="W22" s="165"/>
      <c r="X22" s="165"/>
      <c r="Y22" s="165"/>
      <c r="Z22" s="165"/>
      <c r="AA22" s="166"/>
      <c r="AB22" s="163"/>
      <c r="AC22" s="165"/>
      <c r="AD22" s="165"/>
      <c r="AE22" s="165"/>
      <c r="AF22" s="165"/>
      <c r="AG22" s="165"/>
      <c r="AH22" s="166"/>
      <c r="AI22" s="163"/>
      <c r="AJ22" s="165"/>
      <c r="AK22" s="165"/>
      <c r="AL22" s="165"/>
      <c r="AM22" s="165"/>
      <c r="AN22" s="165"/>
      <c r="AO22" s="166"/>
      <c r="AP22" s="167"/>
      <c r="AQ22" s="165"/>
      <c r="AR22" s="165"/>
      <c r="AS22" s="165"/>
      <c r="AT22" s="165"/>
      <c r="AU22" s="165"/>
      <c r="AV22" s="166"/>
      <c r="AW22" s="605"/>
      <c r="AX22" s="605"/>
      <c r="AY22" s="606"/>
      <c r="AZ22" s="607"/>
      <c r="BA22" s="608"/>
      <c r="BB22" s="609"/>
      <c r="BC22" s="607"/>
      <c r="BD22" s="608"/>
      <c r="BE22" s="610"/>
      <c r="BF22" s="168"/>
    </row>
    <row r="23" spans="1:58" ht="21" customHeight="1" x14ac:dyDescent="0.15">
      <c r="A23" s="162"/>
      <c r="B23" s="611"/>
      <c r="C23" s="605"/>
      <c r="D23" s="605"/>
      <c r="E23" s="605"/>
      <c r="F23" s="605"/>
      <c r="G23" s="605"/>
      <c r="H23" s="606"/>
      <c r="I23" s="612"/>
      <c r="J23" s="612"/>
      <c r="K23" s="612"/>
      <c r="L23" s="612"/>
      <c r="M23" s="612"/>
      <c r="N23" s="603"/>
      <c r="O23" s="603"/>
      <c r="P23" s="603"/>
      <c r="Q23" s="603"/>
      <c r="R23" s="603"/>
      <c r="S23" s="603"/>
      <c r="T23" s="604"/>
      <c r="U23" s="163"/>
      <c r="V23" s="164"/>
      <c r="W23" s="164"/>
      <c r="X23" s="164"/>
      <c r="Y23" s="164"/>
      <c r="Z23" s="165"/>
      <c r="AA23" s="166"/>
      <c r="AB23" s="163"/>
      <c r="AC23" s="165"/>
      <c r="AD23" s="165"/>
      <c r="AE23" s="165"/>
      <c r="AF23" s="165"/>
      <c r="AG23" s="165"/>
      <c r="AH23" s="166"/>
      <c r="AI23" s="163"/>
      <c r="AJ23" s="165"/>
      <c r="AK23" s="165"/>
      <c r="AL23" s="165"/>
      <c r="AM23" s="165"/>
      <c r="AN23" s="165"/>
      <c r="AO23" s="166"/>
      <c r="AP23" s="167"/>
      <c r="AQ23" s="165"/>
      <c r="AR23" s="165"/>
      <c r="AS23" s="165"/>
      <c r="AT23" s="165"/>
      <c r="AU23" s="165"/>
      <c r="AV23" s="166"/>
      <c r="AW23" s="605"/>
      <c r="AX23" s="605"/>
      <c r="AY23" s="606"/>
      <c r="AZ23" s="607"/>
      <c r="BA23" s="608"/>
      <c r="BB23" s="609"/>
      <c r="BC23" s="607"/>
      <c r="BD23" s="608"/>
      <c r="BE23" s="610"/>
      <c r="BF23" s="168"/>
    </row>
    <row r="24" spans="1:58" ht="21" customHeight="1" thickBot="1" x14ac:dyDescent="0.2">
      <c r="A24" s="162"/>
      <c r="B24" s="600"/>
      <c r="C24" s="601"/>
      <c r="D24" s="601"/>
      <c r="E24" s="601"/>
      <c r="F24" s="601"/>
      <c r="G24" s="601"/>
      <c r="H24" s="602"/>
      <c r="I24" s="603"/>
      <c r="J24" s="603"/>
      <c r="K24" s="603"/>
      <c r="L24" s="603"/>
      <c r="M24" s="603"/>
      <c r="N24" s="603"/>
      <c r="O24" s="603"/>
      <c r="P24" s="603"/>
      <c r="Q24" s="603"/>
      <c r="R24" s="603"/>
      <c r="S24" s="603"/>
      <c r="T24" s="604"/>
      <c r="U24" s="163"/>
      <c r="V24" s="165"/>
      <c r="W24" s="165"/>
      <c r="X24" s="165"/>
      <c r="Y24" s="165"/>
      <c r="Z24" s="165"/>
      <c r="AA24" s="166"/>
      <c r="AB24" s="163"/>
      <c r="AC24" s="165"/>
      <c r="AD24" s="165"/>
      <c r="AE24" s="165"/>
      <c r="AF24" s="165"/>
      <c r="AG24" s="165"/>
      <c r="AH24" s="166"/>
      <c r="AI24" s="163"/>
      <c r="AJ24" s="165"/>
      <c r="AK24" s="165"/>
      <c r="AL24" s="165"/>
      <c r="AM24" s="165"/>
      <c r="AN24" s="165"/>
      <c r="AO24" s="166"/>
      <c r="AP24" s="167"/>
      <c r="AQ24" s="165"/>
      <c r="AR24" s="165"/>
      <c r="AS24" s="165"/>
      <c r="AT24" s="165"/>
      <c r="AU24" s="165"/>
      <c r="AV24" s="166"/>
      <c r="AW24" s="605"/>
      <c r="AX24" s="605"/>
      <c r="AY24" s="606"/>
      <c r="AZ24" s="607"/>
      <c r="BA24" s="608"/>
      <c r="BB24" s="609"/>
      <c r="BC24" s="607"/>
      <c r="BD24" s="608"/>
      <c r="BE24" s="610"/>
      <c r="BF24" s="169"/>
    </row>
    <row r="25" spans="1:58" ht="21" customHeight="1" thickBot="1" x14ac:dyDescent="0.2">
      <c r="A25" s="590" t="s">
        <v>230</v>
      </c>
      <c r="B25" s="584"/>
      <c r="C25" s="584"/>
      <c r="D25" s="584"/>
      <c r="E25" s="584"/>
      <c r="F25" s="584"/>
      <c r="G25" s="584"/>
      <c r="H25" s="584"/>
      <c r="I25" s="584"/>
      <c r="J25" s="584"/>
      <c r="K25" s="584"/>
      <c r="L25" s="584"/>
      <c r="M25" s="584"/>
      <c r="N25" s="584"/>
      <c r="O25" s="584"/>
      <c r="P25" s="584"/>
      <c r="Q25" s="584"/>
      <c r="R25" s="584"/>
      <c r="S25" s="584"/>
      <c r="T25" s="584"/>
      <c r="U25" s="170"/>
      <c r="V25" s="171"/>
      <c r="W25" s="171"/>
      <c r="X25" s="171"/>
      <c r="Y25" s="171"/>
      <c r="Z25" s="171"/>
      <c r="AA25" s="172"/>
      <c r="AB25" s="173"/>
      <c r="AC25" s="171"/>
      <c r="AD25" s="171"/>
      <c r="AE25" s="171"/>
      <c r="AF25" s="171"/>
      <c r="AG25" s="171"/>
      <c r="AH25" s="172"/>
      <c r="AI25" s="173"/>
      <c r="AJ25" s="171"/>
      <c r="AK25" s="171"/>
      <c r="AL25" s="171"/>
      <c r="AM25" s="171"/>
      <c r="AN25" s="171"/>
      <c r="AO25" s="172"/>
      <c r="AP25" s="173"/>
      <c r="AQ25" s="171"/>
      <c r="AR25" s="171"/>
      <c r="AS25" s="171"/>
      <c r="AT25" s="171"/>
      <c r="AU25" s="171"/>
      <c r="AV25" s="172"/>
      <c r="AW25" s="653">
        <v>688</v>
      </c>
      <c r="AX25" s="653"/>
      <c r="AY25" s="654"/>
      <c r="AZ25" s="675">
        <v>172</v>
      </c>
      <c r="BA25" s="676"/>
      <c r="BB25" s="677"/>
      <c r="BC25" s="675">
        <v>4.3</v>
      </c>
      <c r="BD25" s="676"/>
      <c r="BE25" s="678"/>
      <c r="BF25" s="174"/>
    </row>
    <row r="26" spans="1:58" ht="21" customHeight="1" thickBot="1" x14ac:dyDescent="0.2">
      <c r="A26" s="595" t="s">
        <v>231</v>
      </c>
      <c r="B26" s="596"/>
      <c r="C26" s="596"/>
      <c r="D26" s="596"/>
      <c r="E26" s="596"/>
      <c r="F26" s="596"/>
      <c r="G26" s="596"/>
      <c r="H26" s="596"/>
      <c r="I26" s="596"/>
      <c r="J26" s="596"/>
      <c r="K26" s="596"/>
      <c r="L26" s="596"/>
      <c r="M26" s="596"/>
      <c r="N26" s="596"/>
      <c r="O26" s="596"/>
      <c r="P26" s="596"/>
      <c r="Q26" s="596"/>
      <c r="R26" s="596"/>
      <c r="S26" s="596"/>
      <c r="T26" s="596"/>
      <c r="U26" s="597"/>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AT26" s="597"/>
      <c r="AU26" s="597"/>
      <c r="AV26" s="598"/>
      <c r="AW26" s="679">
        <v>40</v>
      </c>
      <c r="AX26" s="653"/>
      <c r="AY26" s="653"/>
      <c r="AZ26" s="653"/>
      <c r="BA26" s="653"/>
      <c r="BB26" s="653"/>
      <c r="BC26" s="653"/>
      <c r="BD26" s="653"/>
      <c r="BE26" s="680"/>
      <c r="BF26" s="174"/>
    </row>
    <row r="27" spans="1:58" ht="21" customHeight="1" thickBot="1" x14ac:dyDescent="0.2">
      <c r="A27" s="581" t="s">
        <v>32</v>
      </c>
      <c r="B27" s="582"/>
      <c r="C27" s="582"/>
      <c r="D27" s="582"/>
      <c r="E27" s="582"/>
      <c r="F27" s="582"/>
      <c r="G27" s="582"/>
      <c r="H27" s="582"/>
      <c r="I27" s="582"/>
      <c r="J27" s="582"/>
      <c r="K27" s="582"/>
      <c r="L27" s="582"/>
      <c r="M27" s="582"/>
      <c r="N27" s="582"/>
      <c r="O27" s="582"/>
      <c r="P27" s="582"/>
      <c r="Q27" s="582"/>
      <c r="R27" s="582"/>
      <c r="S27" s="582"/>
      <c r="T27" s="583"/>
      <c r="U27" s="199">
        <v>8</v>
      </c>
      <c r="V27" s="200">
        <v>8</v>
      </c>
      <c r="W27" s="200">
        <v>8</v>
      </c>
      <c r="X27" s="200">
        <v>8</v>
      </c>
      <c r="Y27" s="200">
        <v>8</v>
      </c>
      <c r="Z27" s="200"/>
      <c r="AA27" s="201"/>
      <c r="AB27" s="199">
        <v>8</v>
      </c>
      <c r="AC27" s="200">
        <v>8</v>
      </c>
      <c r="AD27" s="200">
        <v>8</v>
      </c>
      <c r="AE27" s="200">
        <v>8</v>
      </c>
      <c r="AF27" s="200">
        <v>8</v>
      </c>
      <c r="AG27" s="200"/>
      <c r="AH27" s="202"/>
      <c r="AI27" s="199">
        <v>8</v>
      </c>
      <c r="AJ27" s="200">
        <v>8</v>
      </c>
      <c r="AK27" s="200">
        <v>8</v>
      </c>
      <c r="AL27" s="200">
        <v>8</v>
      </c>
      <c r="AM27" s="200">
        <v>8</v>
      </c>
      <c r="AN27" s="200"/>
      <c r="AO27" s="202"/>
      <c r="AP27" s="199">
        <v>8</v>
      </c>
      <c r="AQ27" s="200">
        <v>8</v>
      </c>
      <c r="AR27" s="200">
        <v>8</v>
      </c>
      <c r="AS27" s="200">
        <v>8</v>
      </c>
      <c r="AT27" s="200">
        <v>8</v>
      </c>
      <c r="AU27" s="200"/>
      <c r="AV27" s="202"/>
      <c r="AW27" s="653">
        <v>160</v>
      </c>
      <c r="AX27" s="653"/>
      <c r="AY27" s="654"/>
      <c r="AZ27" s="586"/>
      <c r="BA27" s="587"/>
      <c r="BB27" s="588"/>
      <c r="BC27" s="586"/>
      <c r="BD27" s="587"/>
      <c r="BE27" s="589"/>
      <c r="BF27" s="174"/>
    </row>
    <row r="28" spans="1:58" ht="21.95" customHeight="1" x14ac:dyDescent="0.15">
      <c r="A28" s="580" t="s">
        <v>232</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row>
    <row r="29" spans="1:58" ht="21.95" customHeight="1" x14ac:dyDescent="0.15">
      <c r="A29" s="580" t="s">
        <v>233</v>
      </c>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row>
    <row r="30" spans="1:58" ht="21.95" customHeight="1" x14ac:dyDescent="0.15">
      <c r="A30" s="578" t="s">
        <v>234</v>
      </c>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row>
    <row r="31" spans="1:58" ht="21.95" customHeight="1" x14ac:dyDescent="0.15">
      <c r="A31" s="579" t="s">
        <v>235</v>
      </c>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row>
    <row r="32" spans="1:58" ht="21.95" customHeight="1" x14ac:dyDescent="0.15">
      <c r="A32" s="580" t="s">
        <v>236</v>
      </c>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row>
    <row r="33" spans="1:58" ht="21.95" customHeight="1" x14ac:dyDescent="0.15">
      <c r="A33" s="580" t="s">
        <v>237</v>
      </c>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row>
    <row r="34" spans="1:58" ht="21.95" customHeight="1" x14ac:dyDescent="0.15">
      <c r="A34" s="579" t="s">
        <v>238</v>
      </c>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row>
    <row r="35" spans="1:58" ht="21.95" customHeight="1" x14ac:dyDescent="0.15">
      <c r="A35" s="579"/>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row>
    <row r="36" spans="1:58" ht="21.95" customHeight="1" x14ac:dyDescent="0.15">
      <c r="A36" s="579" t="s">
        <v>239</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row>
    <row r="37" spans="1:58" s="179" customFormat="1" ht="21" customHeight="1" x14ac:dyDescent="0.15">
      <c r="A37" s="577" t="s">
        <v>240</v>
      </c>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row>
    <row r="38" spans="1:58" s="179" customFormat="1" ht="21" customHeight="1" x14ac:dyDescent="0.15">
      <c r="A38" s="180"/>
      <c r="B38" s="180"/>
      <c r="C38" s="577" t="s">
        <v>241</v>
      </c>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row>
    <row r="39" spans="1:58" s="179" customFormat="1" ht="21" customHeight="1" x14ac:dyDescent="0.15">
      <c r="A39" s="180"/>
      <c r="B39" s="180"/>
      <c r="C39" s="577" t="s">
        <v>242</v>
      </c>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row>
    <row r="40" spans="1:58" s="179" customFormat="1" ht="21" customHeight="1" x14ac:dyDescent="0.15">
      <c r="A40" s="180"/>
      <c r="B40" s="180"/>
      <c r="C40" s="577" t="s">
        <v>243</v>
      </c>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row>
    <row r="41" spans="1:58" s="179" customFormat="1" ht="21" customHeight="1" x14ac:dyDescent="0.15">
      <c r="A41" s="577" t="s">
        <v>244</v>
      </c>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row>
  </sheetData>
  <mergeCells count="120">
    <mergeCell ref="A37:BF37"/>
    <mergeCell ref="C38:BF38"/>
    <mergeCell ref="C39:BF39"/>
    <mergeCell ref="C40:BF40"/>
    <mergeCell ref="A41:BF41"/>
    <mergeCell ref="BF2:BF3"/>
    <mergeCell ref="A30:BF30"/>
    <mergeCell ref="A31:BF31"/>
    <mergeCell ref="A32:BF32"/>
    <mergeCell ref="A33:BF33"/>
    <mergeCell ref="A34:BF35"/>
    <mergeCell ref="A36:BF36"/>
    <mergeCell ref="A27:T27"/>
    <mergeCell ref="AW27:AY27"/>
    <mergeCell ref="AZ27:BB27"/>
    <mergeCell ref="BC27:BE27"/>
    <mergeCell ref="A28:BF28"/>
    <mergeCell ref="A29:BF29"/>
    <mergeCell ref="A25:T25"/>
    <mergeCell ref="AW25:AY25"/>
    <mergeCell ref="AZ25:BB25"/>
    <mergeCell ref="BC25:BE25"/>
    <mergeCell ref="A26:AV26"/>
    <mergeCell ref="AW26:BE26"/>
    <mergeCell ref="B24:H24"/>
    <mergeCell ref="I24:M24"/>
    <mergeCell ref="N24:T24"/>
    <mergeCell ref="AW24:AY24"/>
    <mergeCell ref="AZ24:BB24"/>
    <mergeCell ref="BC24:BE24"/>
    <mergeCell ref="B23:H23"/>
    <mergeCell ref="I23:M23"/>
    <mergeCell ref="N23:T23"/>
    <mergeCell ref="AW23:AY23"/>
    <mergeCell ref="AZ23:BB23"/>
    <mergeCell ref="BC23:BE23"/>
    <mergeCell ref="BC15:BE15"/>
    <mergeCell ref="B22:H22"/>
    <mergeCell ref="I22:M22"/>
    <mergeCell ref="N22:T22"/>
    <mergeCell ref="AW22:AY22"/>
    <mergeCell ref="AZ22:BB22"/>
    <mergeCell ref="BC22:BE22"/>
    <mergeCell ref="B21:H21"/>
    <mergeCell ref="I21:M21"/>
    <mergeCell ref="N21:T21"/>
    <mergeCell ref="AW21:AY21"/>
    <mergeCell ref="AZ21:BB21"/>
    <mergeCell ref="BC21:BE21"/>
    <mergeCell ref="B16:H16"/>
    <mergeCell ref="I16:M16"/>
    <mergeCell ref="N16:T16"/>
    <mergeCell ref="AW16:AY16"/>
    <mergeCell ref="AZ16:BB16"/>
    <mergeCell ref="BC20:BE20"/>
    <mergeCell ref="B19:H19"/>
    <mergeCell ref="I19:M19"/>
    <mergeCell ref="N19:T19"/>
    <mergeCell ref="AW19:AY19"/>
    <mergeCell ref="AZ19:BB19"/>
    <mergeCell ref="BC19:BE19"/>
    <mergeCell ref="B20:H20"/>
    <mergeCell ref="I20:M20"/>
    <mergeCell ref="N20:T20"/>
    <mergeCell ref="AW20:AY20"/>
    <mergeCell ref="AZ20:BB20"/>
    <mergeCell ref="BC14:BE14"/>
    <mergeCell ref="BC16:BE16"/>
    <mergeCell ref="B14:H14"/>
    <mergeCell ref="I14:M14"/>
    <mergeCell ref="N14:T14"/>
    <mergeCell ref="AW14:AY14"/>
    <mergeCell ref="AZ14:BB14"/>
    <mergeCell ref="B18:H18"/>
    <mergeCell ref="I18:M18"/>
    <mergeCell ref="N18:T18"/>
    <mergeCell ref="AW18:AY18"/>
    <mergeCell ref="AZ18:BB18"/>
    <mergeCell ref="BC18:BE18"/>
    <mergeCell ref="B17:H17"/>
    <mergeCell ref="I17:M17"/>
    <mergeCell ref="N17:T17"/>
    <mergeCell ref="AW17:AY17"/>
    <mergeCell ref="AZ17:BB17"/>
    <mergeCell ref="BC17:BE17"/>
    <mergeCell ref="B15:H15"/>
    <mergeCell ref="I15:M15"/>
    <mergeCell ref="N15:T15"/>
    <mergeCell ref="AW15:AY15"/>
    <mergeCell ref="AZ15:BB15"/>
    <mergeCell ref="A1:E1"/>
    <mergeCell ref="A3:BE3"/>
    <mergeCell ref="AT4:AY4"/>
    <mergeCell ref="AZ4:BF4"/>
    <mergeCell ref="A6:AW6"/>
    <mergeCell ref="A8:T8"/>
    <mergeCell ref="U8:AG8"/>
    <mergeCell ref="AH8:AO8"/>
    <mergeCell ref="AP8:BF8"/>
    <mergeCell ref="A10:T10"/>
    <mergeCell ref="U10:AG10"/>
    <mergeCell ref="AH10:AO10"/>
    <mergeCell ref="AP10:BF10"/>
    <mergeCell ref="A11:H13"/>
    <mergeCell ref="I11:M13"/>
    <mergeCell ref="N11:T13"/>
    <mergeCell ref="A9:I9"/>
    <mergeCell ref="J9:T9"/>
    <mergeCell ref="U9:AB9"/>
    <mergeCell ref="AC9:AL9"/>
    <mergeCell ref="AM9:AU9"/>
    <mergeCell ref="AV9:BF9"/>
    <mergeCell ref="U11:AA11"/>
    <mergeCell ref="AB11:AH11"/>
    <mergeCell ref="AI11:AO11"/>
    <mergeCell ref="AP11:AV11"/>
    <mergeCell ref="AW11:AY13"/>
    <mergeCell ref="AZ11:BB13"/>
    <mergeCell ref="BC11:BE13"/>
    <mergeCell ref="BF11:BF13"/>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pane xSplit="5" ySplit="13" topLeftCell="F14" activePane="bottomRight" state="frozen"/>
      <selection pane="topRight" activeCell="F1" sqref="F1"/>
      <selection pane="bottomLeft" activeCell="A13" sqref="A13"/>
      <selection pane="bottomRight" activeCell="H21" sqref="H21"/>
    </sheetView>
  </sheetViews>
  <sheetFormatPr defaultRowHeight="13.5" x14ac:dyDescent="0.15"/>
  <cols>
    <col min="1" max="1" width="4.875" style="63" customWidth="1"/>
    <col min="2" max="2" width="2.125" style="63" customWidth="1"/>
    <col min="3" max="3" width="24.375" style="63" customWidth="1"/>
    <col min="4" max="4" width="7.5" style="63" customWidth="1"/>
    <col min="5" max="5" width="6.125" style="63" customWidth="1"/>
    <col min="6" max="7" width="3.875" style="63" customWidth="1"/>
    <col min="8" max="8" width="10.25" style="63" bestFit="1" customWidth="1"/>
    <col min="9" max="11" width="9.125" style="63" bestFit="1" customWidth="1"/>
    <col min="12" max="19" width="9.25" style="63" bestFit="1" customWidth="1"/>
    <col min="20" max="20" width="2" style="63" customWidth="1"/>
    <col min="21" max="21" width="12.5" style="63" customWidth="1"/>
    <col min="22" max="16384" width="9" style="63"/>
  </cols>
  <sheetData>
    <row r="1" spans="1:21" ht="31.5" customHeight="1" x14ac:dyDescent="0.15">
      <c r="A1" s="681" t="s">
        <v>176</v>
      </c>
      <c r="B1" s="681"/>
      <c r="C1" s="681"/>
    </row>
    <row r="2" spans="1:21" ht="19.5" customHeight="1" x14ac:dyDescent="0.15"/>
    <row r="3" spans="1:21" ht="15" customHeight="1" x14ac:dyDescent="0.15">
      <c r="B3" s="64" t="s">
        <v>116</v>
      </c>
      <c r="C3" s="65"/>
      <c r="D3" s="65">
        <f>SUM(D4:D9)</f>
        <v>10</v>
      </c>
    </row>
    <row r="4" spans="1:21" ht="15" customHeight="1" x14ac:dyDescent="0.15">
      <c r="B4" s="66"/>
      <c r="C4" s="65" t="s">
        <v>117</v>
      </c>
      <c r="D4" s="65"/>
    </row>
    <row r="5" spans="1:21" ht="15" customHeight="1" x14ac:dyDescent="0.15">
      <c r="B5" s="66"/>
      <c r="C5" s="65" t="s">
        <v>118</v>
      </c>
      <c r="D5" s="65"/>
    </row>
    <row r="6" spans="1:21" ht="15" customHeight="1" x14ac:dyDescent="0.15">
      <c r="B6" s="66"/>
      <c r="C6" s="65" t="s">
        <v>119</v>
      </c>
      <c r="D6" s="65"/>
    </row>
    <row r="7" spans="1:21" ht="15" customHeight="1" x14ac:dyDescent="0.15">
      <c r="B7" s="66"/>
      <c r="C7" s="65" t="s">
        <v>120</v>
      </c>
      <c r="D7" s="65"/>
    </row>
    <row r="8" spans="1:21" ht="15" customHeight="1" x14ac:dyDescent="0.15">
      <c r="B8" s="66"/>
      <c r="C8" s="65" t="s">
        <v>121</v>
      </c>
      <c r="D8" s="65">
        <v>10</v>
      </c>
    </row>
    <row r="9" spans="1:21" ht="15" customHeight="1" x14ac:dyDescent="0.15">
      <c r="B9" s="67"/>
      <c r="C9" s="65" t="s">
        <v>122</v>
      </c>
      <c r="D9" s="65"/>
    </row>
    <row r="10" spans="1:21" ht="12" customHeight="1" x14ac:dyDescent="0.15"/>
    <row r="11" spans="1:21" ht="12" customHeight="1" thickBot="1" x14ac:dyDescent="0.2"/>
    <row r="12" spans="1:21" ht="18" customHeight="1" thickTop="1" thickBot="1" x14ac:dyDescent="0.2">
      <c r="B12" s="68" t="s">
        <v>123</v>
      </c>
      <c r="C12" s="69"/>
      <c r="D12" s="69"/>
      <c r="E12" s="69"/>
      <c r="F12" s="69"/>
      <c r="G12" s="70"/>
      <c r="H12" s="71">
        <v>4</v>
      </c>
      <c r="I12" s="71">
        <v>5</v>
      </c>
      <c r="J12" s="71">
        <v>6</v>
      </c>
      <c r="K12" s="71">
        <v>6</v>
      </c>
      <c r="L12" s="71">
        <v>7</v>
      </c>
      <c r="M12" s="71">
        <v>8</v>
      </c>
      <c r="N12" s="71">
        <v>8</v>
      </c>
      <c r="O12" s="71">
        <v>9</v>
      </c>
      <c r="P12" s="71">
        <v>9</v>
      </c>
      <c r="Q12" s="71">
        <v>9</v>
      </c>
      <c r="R12" s="71">
        <v>9</v>
      </c>
      <c r="S12" s="72">
        <v>10</v>
      </c>
    </row>
    <row r="13" spans="1:21" ht="12.75" customHeight="1" thickTop="1" thickBot="1" x14ac:dyDescent="0.2"/>
    <row r="14" spans="1:21" ht="16.5" customHeight="1" thickBot="1" x14ac:dyDescent="0.2">
      <c r="A14" s="682" t="s">
        <v>124</v>
      </c>
      <c r="B14" s="683"/>
      <c r="C14" s="684"/>
      <c r="D14" s="73" t="s">
        <v>125</v>
      </c>
      <c r="E14" s="74" t="s">
        <v>126</v>
      </c>
      <c r="F14" s="75" t="s">
        <v>127</v>
      </c>
      <c r="G14" s="75" t="s">
        <v>127</v>
      </c>
      <c r="H14" s="76" t="s">
        <v>128</v>
      </c>
      <c r="I14" s="76" t="s">
        <v>129</v>
      </c>
      <c r="J14" s="76" t="s">
        <v>130</v>
      </c>
      <c r="K14" s="76" t="s">
        <v>131</v>
      </c>
      <c r="L14" s="76" t="s">
        <v>132</v>
      </c>
      <c r="M14" s="76" t="s">
        <v>133</v>
      </c>
      <c r="N14" s="76" t="s">
        <v>134</v>
      </c>
      <c r="O14" s="76" t="s">
        <v>135</v>
      </c>
      <c r="P14" s="76" t="s">
        <v>136</v>
      </c>
      <c r="Q14" s="76" t="s">
        <v>137</v>
      </c>
      <c r="R14" s="76" t="s">
        <v>138</v>
      </c>
      <c r="S14" s="77" t="s">
        <v>139</v>
      </c>
      <c r="T14" s="78"/>
      <c r="U14" s="79" t="s">
        <v>140</v>
      </c>
    </row>
    <row r="15" spans="1:21" x14ac:dyDescent="0.15">
      <c r="A15" s="80" t="s">
        <v>141</v>
      </c>
      <c r="B15" s="81" t="s">
        <v>142</v>
      </c>
      <c r="C15" s="82"/>
      <c r="D15" s="83"/>
      <c r="E15" s="84"/>
      <c r="F15" s="85"/>
      <c r="G15" s="85"/>
      <c r="H15" s="82"/>
      <c r="I15" s="86"/>
      <c r="J15" s="86"/>
      <c r="K15" s="86"/>
      <c r="L15" s="86"/>
      <c r="M15" s="86"/>
      <c r="N15" s="86"/>
      <c r="O15" s="86"/>
      <c r="P15" s="86"/>
      <c r="Q15" s="86"/>
      <c r="R15" s="86"/>
      <c r="S15" s="87"/>
      <c r="T15" s="88"/>
      <c r="U15" s="89"/>
    </row>
    <row r="16" spans="1:21" x14ac:dyDescent="0.15">
      <c r="A16" s="90"/>
      <c r="B16" s="67"/>
      <c r="C16" s="65" t="s">
        <v>117</v>
      </c>
      <c r="D16" s="91">
        <v>6340</v>
      </c>
      <c r="E16" s="92"/>
      <c r="F16" s="93"/>
      <c r="G16" s="93"/>
      <c r="H16" s="94">
        <f>$D16*$E$16*H12</f>
        <v>0</v>
      </c>
      <c r="I16" s="95">
        <f>$D16*$E$16*I12</f>
        <v>0</v>
      </c>
      <c r="J16" s="95">
        <f t="shared" ref="J16" si="0">$D16*$E16*(J$12+I$12+H$12)</f>
        <v>0</v>
      </c>
      <c r="K16" s="95">
        <f t="shared" ref="K16:S16" si="1">$D16*$E$16*K12</f>
        <v>0</v>
      </c>
      <c r="L16" s="95">
        <f t="shared" si="1"/>
        <v>0</v>
      </c>
      <c r="M16" s="95">
        <f t="shared" si="1"/>
        <v>0</v>
      </c>
      <c r="N16" s="95">
        <f t="shared" si="1"/>
        <v>0</v>
      </c>
      <c r="O16" s="95">
        <f t="shared" si="1"/>
        <v>0</v>
      </c>
      <c r="P16" s="95">
        <f t="shared" si="1"/>
        <v>0</v>
      </c>
      <c r="Q16" s="95">
        <f t="shared" si="1"/>
        <v>0</v>
      </c>
      <c r="R16" s="95">
        <f t="shared" si="1"/>
        <v>0</v>
      </c>
      <c r="S16" s="96">
        <f t="shared" si="1"/>
        <v>0</v>
      </c>
      <c r="T16" s="88"/>
      <c r="U16" s="97">
        <f>SUM(H16:T16)</f>
        <v>0</v>
      </c>
    </row>
    <row r="17" spans="1:21" x14ac:dyDescent="0.15">
      <c r="A17" s="90"/>
      <c r="B17" s="64" t="s">
        <v>143</v>
      </c>
      <c r="C17" s="65"/>
      <c r="D17" s="91"/>
      <c r="E17" s="92"/>
      <c r="F17" s="93"/>
      <c r="G17" s="93"/>
      <c r="H17" s="94"/>
      <c r="I17" s="95"/>
      <c r="J17" s="95"/>
      <c r="K17" s="95"/>
      <c r="L17" s="95"/>
      <c r="M17" s="95"/>
      <c r="N17" s="95"/>
      <c r="O17" s="95"/>
      <c r="P17" s="95"/>
      <c r="Q17" s="95"/>
      <c r="R17" s="95"/>
      <c r="S17" s="96"/>
      <c r="T17" s="88"/>
      <c r="U17" s="98"/>
    </row>
    <row r="18" spans="1:21" x14ac:dyDescent="0.15">
      <c r="A18" s="90"/>
      <c r="B18" s="66"/>
      <c r="C18" s="65" t="s">
        <v>144</v>
      </c>
      <c r="D18" s="91">
        <v>7480</v>
      </c>
      <c r="E18" s="92"/>
      <c r="F18" s="93"/>
      <c r="G18" s="93"/>
      <c r="H18" s="94">
        <v>0</v>
      </c>
      <c r="I18" s="95">
        <v>0</v>
      </c>
      <c r="J18" s="95">
        <f t="shared" ref="J18:J21" si="2">$D18*$E18*H$12</f>
        <v>0</v>
      </c>
      <c r="K18" s="95">
        <f t="shared" ref="K18:K21" si="3">$D18*$E18*I$12</f>
        <v>0</v>
      </c>
      <c r="L18" s="95">
        <f t="shared" ref="L18:L21" si="4">$D18*$E18*J$12</f>
        <v>0</v>
      </c>
      <c r="M18" s="95">
        <f t="shared" ref="M18:M21" si="5">$D18*$E18*K$12</f>
        <v>0</v>
      </c>
      <c r="N18" s="95">
        <f t="shared" ref="N18:N21" si="6">$D18*$E18*L$12</f>
        <v>0</v>
      </c>
      <c r="O18" s="95">
        <f t="shared" ref="O18:O21" si="7">$D18*$E18*M$12</f>
        <v>0</v>
      </c>
      <c r="P18" s="95">
        <f t="shared" ref="P18:P21" si="8">$D18*$E18*N$12</f>
        <v>0</v>
      </c>
      <c r="Q18" s="95">
        <f t="shared" ref="Q18:Q21" si="9">$D18*$E18*O$12</f>
        <v>0</v>
      </c>
      <c r="R18" s="95">
        <f t="shared" ref="R18:R21" si="10">$D18*$E18*P$12</f>
        <v>0</v>
      </c>
      <c r="S18" s="96">
        <f t="shared" ref="S18:S21" si="11">$D18*$E18*Q$12</f>
        <v>0</v>
      </c>
      <c r="T18" s="88"/>
      <c r="U18" s="97">
        <f>SUM(H18:T18)</f>
        <v>0</v>
      </c>
    </row>
    <row r="19" spans="1:21" x14ac:dyDescent="0.15">
      <c r="A19" s="90"/>
      <c r="B19" s="66"/>
      <c r="C19" s="65" t="s">
        <v>145</v>
      </c>
      <c r="D19" s="91">
        <v>2700</v>
      </c>
      <c r="E19" s="92"/>
      <c r="F19" s="93"/>
      <c r="G19" s="93"/>
      <c r="H19" s="94">
        <v>0</v>
      </c>
      <c r="I19" s="95">
        <v>0</v>
      </c>
      <c r="J19" s="95">
        <f t="shared" si="2"/>
        <v>0</v>
      </c>
      <c r="K19" s="95">
        <f t="shared" si="3"/>
        <v>0</v>
      </c>
      <c r="L19" s="95">
        <f t="shared" si="4"/>
        <v>0</v>
      </c>
      <c r="M19" s="95">
        <f t="shared" si="5"/>
        <v>0</v>
      </c>
      <c r="N19" s="95">
        <f t="shared" si="6"/>
        <v>0</v>
      </c>
      <c r="O19" s="95">
        <f t="shared" si="7"/>
        <v>0</v>
      </c>
      <c r="P19" s="95">
        <f t="shared" si="8"/>
        <v>0</v>
      </c>
      <c r="Q19" s="95">
        <f t="shared" si="9"/>
        <v>0</v>
      </c>
      <c r="R19" s="95">
        <f t="shared" si="10"/>
        <v>0</v>
      </c>
      <c r="S19" s="96">
        <f t="shared" si="11"/>
        <v>0</v>
      </c>
      <c r="T19" s="88"/>
      <c r="U19" s="97">
        <f>SUM(H19:T19)</f>
        <v>0</v>
      </c>
    </row>
    <row r="20" spans="1:21" x14ac:dyDescent="0.15">
      <c r="A20" s="90"/>
      <c r="B20" s="66"/>
      <c r="C20" s="65" t="s">
        <v>120</v>
      </c>
      <c r="D20" s="91">
        <v>8390</v>
      </c>
      <c r="E20" s="92"/>
      <c r="F20" s="93"/>
      <c r="G20" s="93"/>
      <c r="H20" s="94">
        <v>0</v>
      </c>
      <c r="I20" s="95">
        <v>0</v>
      </c>
      <c r="J20" s="95">
        <f t="shared" si="2"/>
        <v>0</v>
      </c>
      <c r="K20" s="95">
        <f t="shared" si="3"/>
        <v>0</v>
      </c>
      <c r="L20" s="95">
        <f t="shared" si="4"/>
        <v>0</v>
      </c>
      <c r="M20" s="95">
        <f t="shared" si="5"/>
        <v>0</v>
      </c>
      <c r="N20" s="95">
        <f t="shared" si="6"/>
        <v>0</v>
      </c>
      <c r="O20" s="95">
        <f t="shared" si="7"/>
        <v>0</v>
      </c>
      <c r="P20" s="95">
        <f t="shared" si="8"/>
        <v>0</v>
      </c>
      <c r="Q20" s="95">
        <f t="shared" si="9"/>
        <v>0</v>
      </c>
      <c r="R20" s="95">
        <f t="shared" si="10"/>
        <v>0</v>
      </c>
      <c r="S20" s="96">
        <f t="shared" si="11"/>
        <v>0</v>
      </c>
      <c r="T20" s="88"/>
      <c r="U20" s="97">
        <f>SUM(H20:T20)</f>
        <v>0</v>
      </c>
    </row>
    <row r="21" spans="1:21" x14ac:dyDescent="0.15">
      <c r="A21" s="90"/>
      <c r="B21" s="66"/>
      <c r="C21" s="65" t="s">
        <v>121</v>
      </c>
      <c r="D21" s="91">
        <v>5380</v>
      </c>
      <c r="E21" s="92">
        <v>22</v>
      </c>
      <c r="F21" s="93"/>
      <c r="G21" s="93"/>
      <c r="H21" s="94">
        <v>0</v>
      </c>
      <c r="I21" s="95">
        <v>0</v>
      </c>
      <c r="J21" s="95">
        <f t="shared" si="2"/>
        <v>473440</v>
      </c>
      <c r="K21" s="95">
        <f t="shared" si="3"/>
        <v>591800</v>
      </c>
      <c r="L21" s="95">
        <f t="shared" si="4"/>
        <v>710160</v>
      </c>
      <c r="M21" s="95">
        <f t="shared" si="5"/>
        <v>710160</v>
      </c>
      <c r="N21" s="95">
        <f t="shared" si="6"/>
        <v>828520</v>
      </c>
      <c r="O21" s="95">
        <f t="shared" si="7"/>
        <v>946880</v>
      </c>
      <c r="P21" s="95">
        <f t="shared" si="8"/>
        <v>946880</v>
      </c>
      <c r="Q21" s="95">
        <f t="shared" si="9"/>
        <v>1065240</v>
      </c>
      <c r="R21" s="95">
        <f t="shared" si="10"/>
        <v>1065240</v>
      </c>
      <c r="S21" s="96">
        <f t="shared" si="11"/>
        <v>1065240</v>
      </c>
      <c r="T21" s="88"/>
      <c r="U21" s="97">
        <f>SUM(H21:T21)</f>
        <v>8403560</v>
      </c>
    </row>
    <row r="22" spans="1:21" x14ac:dyDescent="0.15">
      <c r="A22" s="90"/>
      <c r="B22" s="67"/>
      <c r="C22" s="65" t="s">
        <v>122</v>
      </c>
      <c r="D22" s="91">
        <v>5380</v>
      </c>
      <c r="E22" s="92"/>
      <c r="F22" s="93"/>
      <c r="G22" s="93"/>
      <c r="H22" s="94">
        <v>0</v>
      </c>
      <c r="I22" s="95">
        <v>0</v>
      </c>
      <c r="J22" s="95">
        <f>$D22*$E22*H$12</f>
        <v>0</v>
      </c>
      <c r="K22" s="95">
        <f t="shared" ref="K22:S22" si="12">$D22*$E22*I$12</f>
        <v>0</v>
      </c>
      <c r="L22" s="95">
        <f t="shared" si="12"/>
        <v>0</v>
      </c>
      <c r="M22" s="95">
        <f t="shared" si="12"/>
        <v>0</v>
      </c>
      <c r="N22" s="95">
        <f t="shared" si="12"/>
        <v>0</v>
      </c>
      <c r="O22" s="95">
        <f t="shared" si="12"/>
        <v>0</v>
      </c>
      <c r="P22" s="95">
        <f t="shared" si="12"/>
        <v>0</v>
      </c>
      <c r="Q22" s="95">
        <f t="shared" si="12"/>
        <v>0</v>
      </c>
      <c r="R22" s="95">
        <f t="shared" si="12"/>
        <v>0</v>
      </c>
      <c r="S22" s="96">
        <f t="shared" si="12"/>
        <v>0</v>
      </c>
      <c r="T22" s="88"/>
      <c r="U22" s="97">
        <f>SUM(H22:T22)</f>
        <v>0</v>
      </c>
    </row>
    <row r="23" spans="1:21" ht="6.75" customHeight="1" x14ac:dyDescent="0.15">
      <c r="A23" s="90"/>
      <c r="B23" s="116"/>
      <c r="C23" s="123"/>
      <c r="D23" s="181"/>
      <c r="E23" s="181"/>
      <c r="F23" s="181"/>
      <c r="G23" s="181"/>
      <c r="H23" s="181"/>
      <c r="I23" s="182"/>
      <c r="J23" s="182"/>
      <c r="K23" s="182"/>
      <c r="L23" s="182"/>
      <c r="M23" s="182"/>
      <c r="N23" s="182"/>
      <c r="O23" s="182"/>
      <c r="P23" s="182"/>
      <c r="Q23" s="182"/>
      <c r="R23" s="182"/>
      <c r="S23" s="183"/>
      <c r="T23" s="88"/>
      <c r="U23" s="98"/>
    </row>
    <row r="24" spans="1:21" x14ac:dyDescent="0.15">
      <c r="A24" s="90"/>
      <c r="B24" s="65" t="s">
        <v>146</v>
      </c>
      <c r="C24" s="65"/>
      <c r="D24" s="99"/>
      <c r="E24" s="100"/>
      <c r="F24" s="101"/>
      <c r="G24" s="101"/>
      <c r="H24" s="94">
        <f>H30/0.3</f>
        <v>838933.33333333337</v>
      </c>
      <c r="I24" s="94">
        <f t="shared" ref="I24:S24" si="13">I30/0.3</f>
        <v>1048666.6666666667</v>
      </c>
      <c r="J24" s="94">
        <f t="shared" si="13"/>
        <v>1258400</v>
      </c>
      <c r="K24" s="94">
        <f t="shared" si="13"/>
        <v>1258400</v>
      </c>
      <c r="L24" s="94">
        <f t="shared" si="13"/>
        <v>1468133.3333333335</v>
      </c>
      <c r="M24" s="94">
        <f t="shared" si="13"/>
        <v>1677866.6666666667</v>
      </c>
      <c r="N24" s="94">
        <f t="shared" si="13"/>
        <v>1677866.6666666667</v>
      </c>
      <c r="O24" s="94">
        <f t="shared" si="13"/>
        <v>1887600</v>
      </c>
      <c r="P24" s="94">
        <f t="shared" si="13"/>
        <v>1887600</v>
      </c>
      <c r="Q24" s="94">
        <f t="shared" si="13"/>
        <v>1887600</v>
      </c>
      <c r="R24" s="94">
        <f t="shared" si="13"/>
        <v>1887600</v>
      </c>
      <c r="S24" s="184">
        <f t="shared" si="13"/>
        <v>2097333.3333333335</v>
      </c>
      <c r="T24" s="88"/>
      <c r="U24" s="97">
        <f>SUM(H24:T24)</f>
        <v>18876000</v>
      </c>
    </row>
    <row r="25" spans="1:21" ht="6.75" customHeight="1" x14ac:dyDescent="0.15">
      <c r="A25" s="90"/>
      <c r="B25" s="116"/>
      <c r="C25" s="123"/>
      <c r="D25" s="181"/>
      <c r="E25" s="181"/>
      <c r="F25" s="181"/>
      <c r="G25" s="181"/>
      <c r="H25" s="181"/>
      <c r="I25" s="182"/>
      <c r="J25" s="182"/>
      <c r="K25" s="182"/>
      <c r="L25" s="182"/>
      <c r="M25" s="182"/>
      <c r="N25" s="182"/>
      <c r="O25" s="182"/>
      <c r="P25" s="182"/>
      <c r="Q25" s="182"/>
      <c r="R25" s="182"/>
      <c r="S25" s="183"/>
      <c r="T25" s="88"/>
      <c r="U25" s="98"/>
    </row>
    <row r="26" spans="1:21" x14ac:dyDescent="0.15">
      <c r="A26" s="90"/>
      <c r="B26" s="65" t="s">
        <v>147</v>
      </c>
      <c r="C26" s="65"/>
      <c r="D26" s="99"/>
      <c r="E26" s="100"/>
      <c r="F26" s="101"/>
      <c r="G26" s="101"/>
      <c r="H26" s="94">
        <f>SUM(H15:H24)</f>
        <v>838933.33333333337</v>
      </c>
      <c r="I26" s="95">
        <f t="shared" ref="I26:S26" si="14">SUM(I15:I24)</f>
        <v>1048666.6666666667</v>
      </c>
      <c r="J26" s="95">
        <f t="shared" si="14"/>
        <v>1731840</v>
      </c>
      <c r="K26" s="95">
        <f t="shared" si="14"/>
        <v>1850200</v>
      </c>
      <c r="L26" s="95">
        <f t="shared" si="14"/>
        <v>2178293.3333333335</v>
      </c>
      <c r="M26" s="95">
        <f t="shared" si="14"/>
        <v>2388026.666666667</v>
      </c>
      <c r="N26" s="95">
        <f t="shared" si="14"/>
        <v>2506386.666666667</v>
      </c>
      <c r="O26" s="95">
        <f t="shared" si="14"/>
        <v>2834480</v>
      </c>
      <c r="P26" s="95">
        <f t="shared" si="14"/>
        <v>2834480</v>
      </c>
      <c r="Q26" s="95">
        <f t="shared" si="14"/>
        <v>2952840</v>
      </c>
      <c r="R26" s="95">
        <f t="shared" si="14"/>
        <v>2952840</v>
      </c>
      <c r="S26" s="96">
        <f t="shared" si="14"/>
        <v>3162573.3333333335</v>
      </c>
      <c r="T26" s="88"/>
      <c r="U26" s="97">
        <f>SUM(H26:T26)</f>
        <v>27279560</v>
      </c>
    </row>
    <row r="27" spans="1:21" ht="14.25" thickBot="1" x14ac:dyDescent="0.2">
      <c r="A27" s="104"/>
      <c r="B27" s="105"/>
      <c r="C27" s="105"/>
      <c r="D27" s="106"/>
      <c r="E27" s="107"/>
      <c r="F27" s="108"/>
      <c r="G27" s="108"/>
      <c r="H27" s="105"/>
      <c r="I27" s="109"/>
      <c r="J27" s="109"/>
      <c r="K27" s="109"/>
      <c r="L27" s="109"/>
      <c r="M27" s="109"/>
      <c r="N27" s="109"/>
      <c r="O27" s="109"/>
      <c r="P27" s="109"/>
      <c r="Q27" s="109"/>
      <c r="R27" s="109"/>
      <c r="S27" s="110"/>
      <c r="T27" s="88"/>
      <c r="U27" s="111"/>
    </row>
    <row r="28" spans="1:21" x14ac:dyDescent="0.15">
      <c r="A28" s="80" t="s">
        <v>148</v>
      </c>
      <c r="B28" s="81" t="s">
        <v>149</v>
      </c>
      <c r="C28" s="82"/>
      <c r="D28" s="83"/>
      <c r="E28" s="84"/>
      <c r="F28" s="85"/>
      <c r="G28" s="85"/>
      <c r="H28" s="82"/>
      <c r="I28" s="86"/>
      <c r="J28" s="86"/>
      <c r="K28" s="86"/>
      <c r="L28" s="86"/>
      <c r="M28" s="86"/>
      <c r="N28" s="86"/>
      <c r="O28" s="86"/>
      <c r="P28" s="86"/>
      <c r="Q28" s="86"/>
      <c r="R28" s="86"/>
      <c r="S28" s="87"/>
      <c r="T28" s="88"/>
      <c r="U28" s="89"/>
    </row>
    <row r="29" spans="1:21" x14ac:dyDescent="0.15">
      <c r="A29" s="90"/>
      <c r="B29" s="66"/>
      <c r="C29" s="65" t="s">
        <v>150</v>
      </c>
      <c r="D29" s="112" t="s">
        <v>151</v>
      </c>
      <c r="E29" s="100"/>
      <c r="F29" s="101"/>
      <c r="G29" s="101"/>
      <c r="H29" s="94">
        <f>H24*0.7</f>
        <v>587253.33333333337</v>
      </c>
      <c r="I29" s="95">
        <f t="shared" ref="I29:S29" si="15">I24*0.7</f>
        <v>734066.66666666663</v>
      </c>
      <c r="J29" s="95">
        <f t="shared" si="15"/>
        <v>880880</v>
      </c>
      <c r="K29" s="95">
        <f t="shared" si="15"/>
        <v>880880</v>
      </c>
      <c r="L29" s="95">
        <f t="shared" si="15"/>
        <v>1027693.3333333334</v>
      </c>
      <c r="M29" s="95">
        <f t="shared" si="15"/>
        <v>1174506.6666666667</v>
      </c>
      <c r="N29" s="95">
        <f t="shared" si="15"/>
        <v>1174506.6666666667</v>
      </c>
      <c r="O29" s="95">
        <f t="shared" si="15"/>
        <v>1321320</v>
      </c>
      <c r="P29" s="95">
        <f t="shared" si="15"/>
        <v>1321320</v>
      </c>
      <c r="Q29" s="95">
        <f t="shared" si="15"/>
        <v>1321320</v>
      </c>
      <c r="R29" s="95">
        <f t="shared" si="15"/>
        <v>1321320</v>
      </c>
      <c r="S29" s="96">
        <f t="shared" si="15"/>
        <v>1468133.3333333333</v>
      </c>
      <c r="T29" s="88"/>
      <c r="U29" s="97">
        <f>SUM(H29:T29)</f>
        <v>13213200.000000002</v>
      </c>
    </row>
    <row r="30" spans="1:21" x14ac:dyDescent="0.15">
      <c r="A30" s="90"/>
      <c r="B30" s="66"/>
      <c r="C30" s="65" t="s">
        <v>152</v>
      </c>
      <c r="D30" s="99">
        <v>715</v>
      </c>
      <c r="E30" s="100">
        <v>22</v>
      </c>
      <c r="F30" s="101">
        <v>4</v>
      </c>
      <c r="G30" s="101">
        <v>4</v>
      </c>
      <c r="H30" s="94">
        <f t="shared" ref="H30:S30" si="16">$D30*$E30*$F30*H$12</f>
        <v>251680</v>
      </c>
      <c r="I30" s="95">
        <f t="shared" si="16"/>
        <v>314600</v>
      </c>
      <c r="J30" s="95">
        <f t="shared" si="16"/>
        <v>377520</v>
      </c>
      <c r="K30" s="95">
        <f t="shared" si="16"/>
        <v>377520</v>
      </c>
      <c r="L30" s="95">
        <f t="shared" si="16"/>
        <v>440440</v>
      </c>
      <c r="M30" s="95">
        <f t="shared" si="16"/>
        <v>503360</v>
      </c>
      <c r="N30" s="95">
        <f t="shared" si="16"/>
        <v>503360</v>
      </c>
      <c r="O30" s="95">
        <f t="shared" si="16"/>
        <v>566280</v>
      </c>
      <c r="P30" s="95">
        <f t="shared" si="16"/>
        <v>566280</v>
      </c>
      <c r="Q30" s="95">
        <f t="shared" si="16"/>
        <v>566280</v>
      </c>
      <c r="R30" s="95">
        <f t="shared" si="16"/>
        <v>566280</v>
      </c>
      <c r="S30" s="96">
        <f t="shared" si="16"/>
        <v>629200</v>
      </c>
      <c r="T30" s="88"/>
      <c r="U30" s="97">
        <f>SUM(H30:T30)</f>
        <v>5662800</v>
      </c>
    </row>
    <row r="31" spans="1:21" x14ac:dyDescent="0.15">
      <c r="A31" s="90"/>
      <c r="B31" s="67"/>
      <c r="C31" s="65" t="s">
        <v>153</v>
      </c>
      <c r="D31" s="91" t="s">
        <v>154</v>
      </c>
      <c r="E31" s="100"/>
      <c r="F31" s="101"/>
      <c r="G31" s="101"/>
      <c r="H31" s="94">
        <v>0</v>
      </c>
      <c r="I31" s="94">
        <v>0</v>
      </c>
      <c r="J31" s="94">
        <v>0</v>
      </c>
      <c r="K31" s="94">
        <v>0</v>
      </c>
      <c r="L31" s="94">
        <v>0</v>
      </c>
      <c r="M31" s="94">
        <v>0</v>
      </c>
      <c r="N31" s="94">
        <v>0</v>
      </c>
      <c r="O31" s="94">
        <v>0</v>
      </c>
      <c r="P31" s="94">
        <v>0</v>
      </c>
      <c r="Q31" s="94">
        <v>0</v>
      </c>
      <c r="R31" s="94">
        <v>0</v>
      </c>
      <c r="S31" s="96">
        <v>0</v>
      </c>
      <c r="T31" s="88"/>
      <c r="U31" s="97">
        <f>SUM(H31:T31)</f>
        <v>0</v>
      </c>
    </row>
    <row r="32" spans="1:21" ht="8.25" customHeight="1" x14ac:dyDescent="0.15">
      <c r="A32" s="90"/>
      <c r="B32" s="116"/>
      <c r="C32" s="123"/>
      <c r="D32" s="181"/>
      <c r="E32" s="181"/>
      <c r="F32" s="181"/>
      <c r="G32" s="181"/>
      <c r="H32" s="181"/>
      <c r="I32" s="182"/>
      <c r="J32" s="182"/>
      <c r="K32" s="182"/>
      <c r="L32" s="182"/>
      <c r="M32" s="182"/>
      <c r="N32" s="182"/>
      <c r="O32" s="182"/>
      <c r="P32" s="182"/>
      <c r="Q32" s="182"/>
      <c r="R32" s="182"/>
      <c r="S32" s="183"/>
      <c r="T32" s="88"/>
      <c r="U32" s="98"/>
    </row>
    <row r="33" spans="1:21" x14ac:dyDescent="0.15">
      <c r="A33" s="90"/>
      <c r="B33" s="64" t="s">
        <v>155</v>
      </c>
      <c r="C33" s="65"/>
      <c r="D33" s="99"/>
      <c r="E33" s="100"/>
      <c r="F33" s="101"/>
      <c r="G33" s="101"/>
      <c r="H33" s="65"/>
      <c r="I33" s="102"/>
      <c r="J33" s="102"/>
      <c r="K33" s="102"/>
      <c r="L33" s="102"/>
      <c r="M33" s="102"/>
      <c r="N33" s="102"/>
      <c r="O33" s="102"/>
      <c r="P33" s="102"/>
      <c r="Q33" s="102"/>
      <c r="R33" s="102"/>
      <c r="S33" s="103"/>
      <c r="T33" s="88"/>
      <c r="U33" s="98"/>
    </row>
    <row r="34" spans="1:21" x14ac:dyDescent="0.15">
      <c r="A34" s="90"/>
      <c r="B34" s="66"/>
      <c r="C34" s="65" t="s">
        <v>156</v>
      </c>
      <c r="D34" s="99">
        <v>170000</v>
      </c>
      <c r="E34" s="100"/>
      <c r="F34" s="101">
        <v>0</v>
      </c>
      <c r="G34" s="101">
        <v>0</v>
      </c>
      <c r="H34" s="94">
        <f>$D34*$F34</f>
        <v>0</v>
      </c>
      <c r="I34" s="95">
        <f t="shared" ref="I34:M38" si="17">$D34*$F34</f>
        <v>0</v>
      </c>
      <c r="J34" s="95">
        <f t="shared" si="17"/>
        <v>0</v>
      </c>
      <c r="K34" s="95">
        <f t="shared" si="17"/>
        <v>0</v>
      </c>
      <c r="L34" s="95">
        <f t="shared" si="17"/>
        <v>0</v>
      </c>
      <c r="M34" s="95">
        <f t="shared" si="17"/>
        <v>0</v>
      </c>
      <c r="N34" s="95">
        <f>$D34*$G34</f>
        <v>0</v>
      </c>
      <c r="O34" s="95">
        <f t="shared" ref="O34:S34" si="18">$D34*$G34</f>
        <v>0</v>
      </c>
      <c r="P34" s="95">
        <f t="shared" si="18"/>
        <v>0</v>
      </c>
      <c r="Q34" s="95">
        <f t="shared" si="18"/>
        <v>0</v>
      </c>
      <c r="R34" s="95">
        <f t="shared" si="18"/>
        <v>0</v>
      </c>
      <c r="S34" s="96">
        <f t="shared" si="18"/>
        <v>0</v>
      </c>
      <c r="T34" s="88"/>
      <c r="U34" s="97">
        <f t="shared" ref="U34:U45" si="19">SUM(H34:T34)</f>
        <v>0</v>
      </c>
    </row>
    <row r="35" spans="1:21" x14ac:dyDescent="0.15">
      <c r="A35" s="90"/>
      <c r="B35" s="66"/>
      <c r="C35" s="65" t="s">
        <v>157</v>
      </c>
      <c r="D35" s="91">
        <v>200000</v>
      </c>
      <c r="E35" s="100"/>
      <c r="F35" s="101">
        <v>1</v>
      </c>
      <c r="G35" s="101">
        <v>1</v>
      </c>
      <c r="H35" s="94">
        <f t="shared" ref="H35:H38" si="20">$D35*$F35</f>
        <v>200000</v>
      </c>
      <c r="I35" s="95">
        <f t="shared" si="17"/>
        <v>200000</v>
      </c>
      <c r="J35" s="95">
        <f t="shared" si="17"/>
        <v>200000</v>
      </c>
      <c r="K35" s="95">
        <f t="shared" si="17"/>
        <v>200000</v>
      </c>
      <c r="L35" s="95">
        <f t="shared" si="17"/>
        <v>200000</v>
      </c>
      <c r="M35" s="95">
        <f t="shared" si="17"/>
        <v>200000</v>
      </c>
      <c r="N35" s="95">
        <f t="shared" ref="N35:S38" si="21">$D35*$G35</f>
        <v>200000</v>
      </c>
      <c r="O35" s="95">
        <f t="shared" si="21"/>
        <v>200000</v>
      </c>
      <c r="P35" s="95">
        <f t="shared" si="21"/>
        <v>200000</v>
      </c>
      <c r="Q35" s="95">
        <f t="shared" si="21"/>
        <v>200000</v>
      </c>
      <c r="R35" s="95">
        <f t="shared" si="21"/>
        <v>200000</v>
      </c>
      <c r="S35" s="96">
        <f t="shared" si="21"/>
        <v>200000</v>
      </c>
      <c r="T35" s="88"/>
      <c r="U35" s="97">
        <f t="shared" si="19"/>
        <v>2400000</v>
      </c>
    </row>
    <row r="36" spans="1:21" x14ac:dyDescent="0.15">
      <c r="A36" s="90"/>
      <c r="B36" s="66"/>
      <c r="C36" s="65" t="s">
        <v>158</v>
      </c>
      <c r="D36" s="91">
        <v>170000</v>
      </c>
      <c r="E36" s="100"/>
      <c r="F36" s="101">
        <v>0.5</v>
      </c>
      <c r="G36" s="101">
        <v>0.5</v>
      </c>
      <c r="H36" s="94">
        <f t="shared" si="20"/>
        <v>85000</v>
      </c>
      <c r="I36" s="95">
        <f t="shared" si="17"/>
        <v>85000</v>
      </c>
      <c r="J36" s="95">
        <f t="shared" si="17"/>
        <v>85000</v>
      </c>
      <c r="K36" s="95">
        <f t="shared" si="17"/>
        <v>85000</v>
      </c>
      <c r="L36" s="95">
        <f t="shared" si="17"/>
        <v>85000</v>
      </c>
      <c r="M36" s="95">
        <f t="shared" si="17"/>
        <v>85000</v>
      </c>
      <c r="N36" s="95">
        <f t="shared" si="21"/>
        <v>85000</v>
      </c>
      <c r="O36" s="95">
        <f t="shared" si="21"/>
        <v>85000</v>
      </c>
      <c r="P36" s="95">
        <f t="shared" si="21"/>
        <v>85000</v>
      </c>
      <c r="Q36" s="95">
        <f t="shared" si="21"/>
        <v>85000</v>
      </c>
      <c r="R36" s="95">
        <f t="shared" si="21"/>
        <v>85000</v>
      </c>
      <c r="S36" s="96">
        <f t="shared" si="21"/>
        <v>85000</v>
      </c>
      <c r="T36" s="88"/>
      <c r="U36" s="97">
        <f t="shared" si="19"/>
        <v>1020000</v>
      </c>
    </row>
    <row r="37" spans="1:21" x14ac:dyDescent="0.15">
      <c r="A37" s="90"/>
      <c r="B37" s="66"/>
      <c r="C37" s="65" t="s">
        <v>159</v>
      </c>
      <c r="D37" s="91">
        <v>170000</v>
      </c>
      <c r="E37" s="100"/>
      <c r="F37" s="101">
        <v>1</v>
      </c>
      <c r="G37" s="101">
        <v>1</v>
      </c>
      <c r="H37" s="94">
        <f t="shared" si="20"/>
        <v>170000</v>
      </c>
      <c r="I37" s="95">
        <f t="shared" si="17"/>
        <v>170000</v>
      </c>
      <c r="J37" s="95">
        <f t="shared" si="17"/>
        <v>170000</v>
      </c>
      <c r="K37" s="95">
        <f t="shared" si="17"/>
        <v>170000</v>
      </c>
      <c r="L37" s="95">
        <f t="shared" si="17"/>
        <v>170000</v>
      </c>
      <c r="M37" s="95">
        <f t="shared" si="17"/>
        <v>170000</v>
      </c>
      <c r="N37" s="95">
        <f t="shared" si="21"/>
        <v>170000</v>
      </c>
      <c r="O37" s="95">
        <f t="shared" si="21"/>
        <v>170000</v>
      </c>
      <c r="P37" s="95">
        <f t="shared" si="21"/>
        <v>170000</v>
      </c>
      <c r="Q37" s="95">
        <f t="shared" si="21"/>
        <v>170000</v>
      </c>
      <c r="R37" s="95">
        <f t="shared" si="21"/>
        <v>170000</v>
      </c>
      <c r="S37" s="96">
        <f t="shared" si="21"/>
        <v>170000</v>
      </c>
      <c r="T37" s="88"/>
      <c r="U37" s="97">
        <f t="shared" si="19"/>
        <v>2040000</v>
      </c>
    </row>
    <row r="38" spans="1:21" x14ac:dyDescent="0.15">
      <c r="A38" s="90"/>
      <c r="B38" s="67"/>
      <c r="C38" s="65" t="s">
        <v>160</v>
      </c>
      <c r="D38" s="91">
        <v>100000</v>
      </c>
      <c r="E38" s="100"/>
      <c r="F38" s="101">
        <v>1</v>
      </c>
      <c r="G38" s="101">
        <v>1</v>
      </c>
      <c r="H38" s="94">
        <f t="shared" si="20"/>
        <v>100000</v>
      </c>
      <c r="I38" s="95">
        <f t="shared" si="17"/>
        <v>100000</v>
      </c>
      <c r="J38" s="95">
        <f t="shared" si="17"/>
        <v>100000</v>
      </c>
      <c r="K38" s="95">
        <f t="shared" si="17"/>
        <v>100000</v>
      </c>
      <c r="L38" s="95">
        <f t="shared" si="17"/>
        <v>100000</v>
      </c>
      <c r="M38" s="95">
        <f t="shared" si="17"/>
        <v>100000</v>
      </c>
      <c r="N38" s="95">
        <f t="shared" si="21"/>
        <v>100000</v>
      </c>
      <c r="O38" s="95">
        <f t="shared" si="21"/>
        <v>100000</v>
      </c>
      <c r="P38" s="95">
        <f t="shared" si="21"/>
        <v>100000</v>
      </c>
      <c r="Q38" s="95">
        <f t="shared" si="21"/>
        <v>100000</v>
      </c>
      <c r="R38" s="95">
        <f t="shared" si="21"/>
        <v>100000</v>
      </c>
      <c r="S38" s="96">
        <f t="shared" si="21"/>
        <v>100000</v>
      </c>
      <c r="T38" s="88"/>
      <c r="U38" s="97">
        <f t="shared" si="19"/>
        <v>1200000</v>
      </c>
    </row>
    <row r="39" spans="1:21" x14ac:dyDescent="0.15">
      <c r="A39" s="90"/>
      <c r="B39" s="65" t="s">
        <v>161</v>
      </c>
      <c r="C39" s="65"/>
      <c r="D39" s="91">
        <v>60000</v>
      </c>
      <c r="E39" s="100"/>
      <c r="F39" s="101"/>
      <c r="G39" s="101"/>
      <c r="H39" s="113">
        <f>$D39</f>
        <v>60000</v>
      </c>
      <c r="I39" s="114">
        <f>$D39</f>
        <v>60000</v>
      </c>
      <c r="J39" s="114">
        <f t="shared" ref="J39:S39" si="22">$D39</f>
        <v>60000</v>
      </c>
      <c r="K39" s="114">
        <f t="shared" si="22"/>
        <v>60000</v>
      </c>
      <c r="L39" s="114">
        <f t="shared" si="22"/>
        <v>60000</v>
      </c>
      <c r="M39" s="114">
        <f t="shared" si="22"/>
        <v>60000</v>
      </c>
      <c r="N39" s="114">
        <f t="shared" si="22"/>
        <v>60000</v>
      </c>
      <c r="O39" s="114">
        <f t="shared" si="22"/>
        <v>60000</v>
      </c>
      <c r="P39" s="114">
        <f t="shared" si="22"/>
        <v>60000</v>
      </c>
      <c r="Q39" s="114">
        <f t="shared" si="22"/>
        <v>60000</v>
      </c>
      <c r="R39" s="114">
        <f t="shared" si="22"/>
        <v>60000</v>
      </c>
      <c r="S39" s="115">
        <f t="shared" si="22"/>
        <v>60000</v>
      </c>
      <c r="T39" s="88"/>
      <c r="U39" s="97">
        <f t="shared" si="19"/>
        <v>720000</v>
      </c>
    </row>
    <row r="40" spans="1:21" x14ac:dyDescent="0.15">
      <c r="A40" s="90"/>
      <c r="B40" s="65" t="s">
        <v>162</v>
      </c>
      <c r="C40" s="65"/>
      <c r="D40" s="91">
        <v>25000</v>
      </c>
      <c r="E40" s="100"/>
      <c r="F40" s="101"/>
      <c r="G40" s="101"/>
      <c r="H40" s="113">
        <f t="shared" ref="H40:S45" si="23">$D40</f>
        <v>25000</v>
      </c>
      <c r="I40" s="114">
        <f t="shared" si="23"/>
        <v>25000</v>
      </c>
      <c r="J40" s="114">
        <f t="shared" si="23"/>
        <v>25000</v>
      </c>
      <c r="K40" s="114">
        <f t="shared" si="23"/>
        <v>25000</v>
      </c>
      <c r="L40" s="114">
        <f t="shared" si="23"/>
        <v>25000</v>
      </c>
      <c r="M40" s="114">
        <f t="shared" si="23"/>
        <v>25000</v>
      </c>
      <c r="N40" s="114">
        <f t="shared" si="23"/>
        <v>25000</v>
      </c>
      <c r="O40" s="114">
        <f t="shared" si="23"/>
        <v>25000</v>
      </c>
      <c r="P40" s="114">
        <f t="shared" si="23"/>
        <v>25000</v>
      </c>
      <c r="Q40" s="114">
        <f t="shared" si="23"/>
        <v>25000</v>
      </c>
      <c r="R40" s="114">
        <f t="shared" si="23"/>
        <v>25000</v>
      </c>
      <c r="S40" s="115">
        <f t="shared" si="23"/>
        <v>25000</v>
      </c>
      <c r="T40" s="88"/>
      <c r="U40" s="97">
        <f t="shared" si="19"/>
        <v>300000</v>
      </c>
    </row>
    <row r="41" spans="1:21" x14ac:dyDescent="0.15">
      <c r="A41" s="90"/>
      <c r="B41" s="65" t="s">
        <v>163</v>
      </c>
      <c r="C41" s="65"/>
      <c r="D41" s="91">
        <v>10000</v>
      </c>
      <c r="E41" s="100"/>
      <c r="F41" s="101"/>
      <c r="G41" s="101"/>
      <c r="H41" s="113">
        <f t="shared" si="23"/>
        <v>10000</v>
      </c>
      <c r="I41" s="114">
        <f t="shared" si="23"/>
        <v>10000</v>
      </c>
      <c r="J41" s="114">
        <f t="shared" si="23"/>
        <v>10000</v>
      </c>
      <c r="K41" s="114">
        <f t="shared" si="23"/>
        <v>10000</v>
      </c>
      <c r="L41" s="114">
        <f t="shared" si="23"/>
        <v>10000</v>
      </c>
      <c r="M41" s="114">
        <f t="shared" si="23"/>
        <v>10000</v>
      </c>
      <c r="N41" s="114">
        <f t="shared" si="23"/>
        <v>10000</v>
      </c>
      <c r="O41" s="114">
        <f t="shared" si="23"/>
        <v>10000</v>
      </c>
      <c r="P41" s="114">
        <f t="shared" si="23"/>
        <v>10000</v>
      </c>
      <c r="Q41" s="114">
        <f t="shared" si="23"/>
        <v>10000</v>
      </c>
      <c r="R41" s="114">
        <f t="shared" si="23"/>
        <v>10000</v>
      </c>
      <c r="S41" s="115">
        <f t="shared" si="23"/>
        <v>10000</v>
      </c>
      <c r="T41" s="88"/>
      <c r="U41" s="97">
        <f t="shared" si="19"/>
        <v>120000</v>
      </c>
    </row>
    <row r="42" spans="1:21" x14ac:dyDescent="0.15">
      <c r="A42" s="90"/>
      <c r="B42" s="65" t="s">
        <v>164</v>
      </c>
      <c r="C42" s="65"/>
      <c r="D42" s="91">
        <v>15000</v>
      </c>
      <c r="E42" s="100"/>
      <c r="F42" s="101"/>
      <c r="G42" s="101"/>
      <c r="H42" s="113">
        <f t="shared" si="23"/>
        <v>15000</v>
      </c>
      <c r="I42" s="114">
        <f t="shared" si="23"/>
        <v>15000</v>
      </c>
      <c r="J42" s="114">
        <f t="shared" si="23"/>
        <v>15000</v>
      </c>
      <c r="K42" s="114">
        <f t="shared" si="23"/>
        <v>15000</v>
      </c>
      <c r="L42" s="114">
        <f t="shared" si="23"/>
        <v>15000</v>
      </c>
      <c r="M42" s="114">
        <f t="shared" si="23"/>
        <v>15000</v>
      </c>
      <c r="N42" s="114">
        <f t="shared" si="23"/>
        <v>15000</v>
      </c>
      <c r="O42" s="114">
        <f t="shared" si="23"/>
        <v>15000</v>
      </c>
      <c r="P42" s="114">
        <f t="shared" si="23"/>
        <v>15000</v>
      </c>
      <c r="Q42" s="114">
        <f t="shared" si="23"/>
        <v>15000</v>
      </c>
      <c r="R42" s="114">
        <f t="shared" si="23"/>
        <v>15000</v>
      </c>
      <c r="S42" s="115">
        <f t="shared" si="23"/>
        <v>15000</v>
      </c>
      <c r="T42" s="88"/>
      <c r="U42" s="97">
        <f t="shared" si="19"/>
        <v>180000</v>
      </c>
    </row>
    <row r="43" spans="1:21" x14ac:dyDescent="0.15">
      <c r="A43" s="90"/>
      <c r="B43" s="65" t="s">
        <v>165</v>
      </c>
      <c r="C43" s="65"/>
      <c r="D43" s="91">
        <v>10000</v>
      </c>
      <c r="E43" s="100"/>
      <c r="F43" s="101"/>
      <c r="G43" s="101"/>
      <c r="H43" s="113">
        <f t="shared" si="23"/>
        <v>10000</v>
      </c>
      <c r="I43" s="114">
        <f t="shared" si="23"/>
        <v>10000</v>
      </c>
      <c r="J43" s="114">
        <f t="shared" si="23"/>
        <v>10000</v>
      </c>
      <c r="K43" s="114">
        <f t="shared" si="23"/>
        <v>10000</v>
      </c>
      <c r="L43" s="114">
        <f t="shared" si="23"/>
        <v>10000</v>
      </c>
      <c r="M43" s="114">
        <f t="shared" si="23"/>
        <v>10000</v>
      </c>
      <c r="N43" s="114">
        <f t="shared" si="23"/>
        <v>10000</v>
      </c>
      <c r="O43" s="114">
        <f t="shared" si="23"/>
        <v>10000</v>
      </c>
      <c r="P43" s="114">
        <f t="shared" si="23"/>
        <v>10000</v>
      </c>
      <c r="Q43" s="114">
        <f t="shared" si="23"/>
        <v>10000</v>
      </c>
      <c r="R43" s="114">
        <f t="shared" si="23"/>
        <v>10000</v>
      </c>
      <c r="S43" s="115">
        <f t="shared" si="23"/>
        <v>10000</v>
      </c>
      <c r="T43" s="88"/>
      <c r="U43" s="97">
        <f t="shared" si="19"/>
        <v>120000</v>
      </c>
    </row>
    <row r="44" spans="1:21" x14ac:dyDescent="0.15">
      <c r="A44" s="90"/>
      <c r="B44" s="65" t="s">
        <v>166</v>
      </c>
      <c r="C44" s="65"/>
      <c r="D44" s="91">
        <v>50000</v>
      </c>
      <c r="E44" s="100"/>
      <c r="F44" s="101"/>
      <c r="G44" s="101"/>
      <c r="H44" s="113">
        <f t="shared" si="23"/>
        <v>50000</v>
      </c>
      <c r="I44" s="114">
        <f t="shared" si="23"/>
        <v>50000</v>
      </c>
      <c r="J44" s="114">
        <f t="shared" si="23"/>
        <v>50000</v>
      </c>
      <c r="K44" s="114">
        <f t="shared" si="23"/>
        <v>50000</v>
      </c>
      <c r="L44" s="114">
        <f t="shared" si="23"/>
        <v>50000</v>
      </c>
      <c r="M44" s="114">
        <f t="shared" si="23"/>
        <v>50000</v>
      </c>
      <c r="N44" s="114">
        <f t="shared" si="23"/>
        <v>50000</v>
      </c>
      <c r="O44" s="114">
        <f t="shared" si="23"/>
        <v>50000</v>
      </c>
      <c r="P44" s="114">
        <f t="shared" si="23"/>
        <v>50000</v>
      </c>
      <c r="Q44" s="114">
        <f t="shared" si="23"/>
        <v>50000</v>
      </c>
      <c r="R44" s="114">
        <f t="shared" si="23"/>
        <v>50000</v>
      </c>
      <c r="S44" s="115">
        <f t="shared" si="23"/>
        <v>50000</v>
      </c>
      <c r="T44" s="88"/>
      <c r="U44" s="97">
        <f t="shared" si="19"/>
        <v>600000</v>
      </c>
    </row>
    <row r="45" spans="1:21" x14ac:dyDescent="0.15">
      <c r="A45" s="90"/>
      <c r="B45" s="65" t="s">
        <v>167</v>
      </c>
      <c r="C45" s="65"/>
      <c r="D45" s="91">
        <v>20000</v>
      </c>
      <c r="E45" s="100"/>
      <c r="F45" s="101"/>
      <c r="G45" s="101"/>
      <c r="H45" s="113">
        <f t="shared" si="23"/>
        <v>20000</v>
      </c>
      <c r="I45" s="114">
        <f t="shared" si="23"/>
        <v>20000</v>
      </c>
      <c r="J45" s="114">
        <f t="shared" si="23"/>
        <v>20000</v>
      </c>
      <c r="K45" s="114">
        <f t="shared" si="23"/>
        <v>20000</v>
      </c>
      <c r="L45" s="114">
        <f t="shared" si="23"/>
        <v>20000</v>
      </c>
      <c r="M45" s="114">
        <f t="shared" si="23"/>
        <v>20000</v>
      </c>
      <c r="N45" s="114">
        <f t="shared" si="23"/>
        <v>20000</v>
      </c>
      <c r="O45" s="114">
        <f t="shared" si="23"/>
        <v>20000</v>
      </c>
      <c r="P45" s="114">
        <f t="shared" si="23"/>
        <v>20000</v>
      </c>
      <c r="Q45" s="114">
        <f t="shared" si="23"/>
        <v>20000</v>
      </c>
      <c r="R45" s="114">
        <f t="shared" si="23"/>
        <v>20000</v>
      </c>
      <c r="S45" s="115">
        <f t="shared" si="23"/>
        <v>20000</v>
      </c>
      <c r="T45" s="88"/>
      <c r="U45" s="97">
        <f t="shared" si="19"/>
        <v>240000</v>
      </c>
    </row>
    <row r="46" spans="1:21" x14ac:dyDescent="0.15">
      <c r="A46" s="90"/>
      <c r="B46" s="116" t="s">
        <v>168</v>
      </c>
      <c r="C46" s="117"/>
      <c r="D46" s="91"/>
      <c r="E46" s="100"/>
      <c r="F46" s="101"/>
      <c r="G46" s="101"/>
      <c r="H46" s="118">
        <v>1000000</v>
      </c>
      <c r="I46" s="114"/>
      <c r="J46" s="114"/>
      <c r="K46" s="114"/>
      <c r="L46" s="114"/>
      <c r="M46" s="114"/>
      <c r="N46" s="114"/>
      <c r="O46" s="114"/>
      <c r="P46" s="114"/>
      <c r="Q46" s="114"/>
      <c r="R46" s="114"/>
      <c r="S46" s="115"/>
      <c r="T46" s="88"/>
      <c r="U46" s="97"/>
    </row>
    <row r="47" spans="1:21" ht="7.5" customHeight="1" x14ac:dyDescent="0.15">
      <c r="A47" s="90"/>
      <c r="B47" s="116"/>
      <c r="C47" s="117"/>
      <c r="D47" s="99"/>
      <c r="E47" s="100"/>
      <c r="F47" s="101"/>
      <c r="G47" s="101"/>
      <c r="H47" s="65"/>
      <c r="I47" s="102"/>
      <c r="J47" s="102"/>
      <c r="K47" s="102"/>
      <c r="L47" s="102"/>
      <c r="M47" s="102"/>
      <c r="N47" s="102"/>
      <c r="O47" s="102"/>
      <c r="P47" s="102"/>
      <c r="Q47" s="102"/>
      <c r="R47" s="102"/>
      <c r="S47" s="103"/>
      <c r="T47" s="88"/>
      <c r="U47" s="98"/>
    </row>
    <row r="48" spans="1:21" ht="14.25" thickBot="1" x14ac:dyDescent="0.2">
      <c r="A48" s="104"/>
      <c r="B48" s="105" t="s">
        <v>169</v>
      </c>
      <c r="C48" s="105"/>
      <c r="D48" s="106"/>
      <c r="E48" s="107"/>
      <c r="F48" s="108"/>
      <c r="G48" s="108"/>
      <c r="H48" s="119">
        <f>SUM(H28:H47)</f>
        <v>2583933.3333333335</v>
      </c>
      <c r="I48" s="120">
        <f t="shared" ref="I48:S48" si="24">SUM(I28:I47)</f>
        <v>1793666.6666666665</v>
      </c>
      <c r="J48" s="120">
        <f t="shared" si="24"/>
        <v>2003400</v>
      </c>
      <c r="K48" s="120">
        <f t="shared" si="24"/>
        <v>2003400</v>
      </c>
      <c r="L48" s="120">
        <f t="shared" si="24"/>
        <v>2213133.3333333335</v>
      </c>
      <c r="M48" s="120">
        <f t="shared" si="24"/>
        <v>2422866.666666667</v>
      </c>
      <c r="N48" s="120">
        <f t="shared" si="24"/>
        <v>2422866.666666667</v>
      </c>
      <c r="O48" s="120">
        <f t="shared" si="24"/>
        <v>2632600</v>
      </c>
      <c r="P48" s="120">
        <f t="shared" si="24"/>
        <v>2632600</v>
      </c>
      <c r="Q48" s="120">
        <f t="shared" si="24"/>
        <v>2632600</v>
      </c>
      <c r="R48" s="120">
        <f t="shared" si="24"/>
        <v>2632600</v>
      </c>
      <c r="S48" s="121">
        <f t="shared" si="24"/>
        <v>2842333.333333333</v>
      </c>
      <c r="T48" s="88"/>
      <c r="U48" s="122">
        <f>SUM(H48:T48)</f>
        <v>28816000</v>
      </c>
    </row>
    <row r="49" spans="1:21" ht="6.75" customHeight="1" x14ac:dyDescent="0.15">
      <c r="A49" s="78"/>
      <c r="B49" s="78"/>
      <c r="C49" s="78"/>
      <c r="D49" s="78"/>
      <c r="E49" s="78"/>
      <c r="F49" s="78"/>
      <c r="G49" s="78"/>
      <c r="H49" s="78"/>
      <c r="I49" s="88"/>
      <c r="J49" s="88"/>
      <c r="K49" s="88"/>
      <c r="L49" s="88"/>
      <c r="M49" s="88"/>
      <c r="N49" s="88"/>
      <c r="O49" s="88"/>
      <c r="P49" s="88"/>
      <c r="Q49" s="88"/>
      <c r="R49" s="88"/>
      <c r="S49" s="88"/>
      <c r="T49" s="88"/>
      <c r="U49" s="88"/>
    </row>
    <row r="50" spans="1:21" ht="15" customHeight="1" x14ac:dyDescent="0.15">
      <c r="A50" s="116" t="s">
        <v>170</v>
      </c>
      <c r="B50" s="123"/>
      <c r="C50" s="123"/>
      <c r="D50" s="123"/>
      <c r="E50" s="123"/>
      <c r="F50" s="117"/>
      <c r="G50" s="117"/>
      <c r="H50" s="113">
        <f>H26-H48</f>
        <v>-1745000</v>
      </c>
      <c r="I50" s="114">
        <f t="shared" ref="I50:S50" si="25">I26-I48</f>
        <v>-744999.99999999977</v>
      </c>
      <c r="J50" s="114">
        <f t="shared" si="25"/>
        <v>-271560</v>
      </c>
      <c r="K50" s="114">
        <f t="shared" si="25"/>
        <v>-153200</v>
      </c>
      <c r="L50" s="114">
        <f t="shared" si="25"/>
        <v>-34840</v>
      </c>
      <c r="M50" s="114">
        <f t="shared" si="25"/>
        <v>-34840</v>
      </c>
      <c r="N50" s="114">
        <f t="shared" si="25"/>
        <v>83520</v>
      </c>
      <c r="O50" s="114">
        <f t="shared" si="25"/>
        <v>201880</v>
      </c>
      <c r="P50" s="114">
        <f t="shared" si="25"/>
        <v>201880</v>
      </c>
      <c r="Q50" s="114">
        <f t="shared" si="25"/>
        <v>320240</v>
      </c>
      <c r="R50" s="114">
        <f t="shared" si="25"/>
        <v>320240</v>
      </c>
      <c r="S50" s="114">
        <f t="shared" si="25"/>
        <v>320240.00000000047</v>
      </c>
      <c r="T50" s="88"/>
      <c r="U50" s="114">
        <f>SUM(H50:T50)</f>
        <v>-1536439.9999999995</v>
      </c>
    </row>
    <row r="51" spans="1:21" ht="6" customHeight="1" x14ac:dyDescent="0.15">
      <c r="A51" s="78"/>
      <c r="B51" s="78"/>
      <c r="C51" s="78"/>
      <c r="D51" s="78"/>
      <c r="E51" s="78"/>
      <c r="F51" s="78"/>
      <c r="G51" s="78"/>
      <c r="H51" s="78"/>
      <c r="I51" s="88"/>
      <c r="J51" s="88"/>
      <c r="K51" s="88"/>
      <c r="L51" s="88"/>
      <c r="M51" s="88"/>
      <c r="N51" s="88"/>
      <c r="O51" s="88"/>
      <c r="P51" s="88"/>
      <c r="Q51" s="88"/>
      <c r="R51" s="88"/>
      <c r="S51" s="88"/>
      <c r="T51" s="88"/>
      <c r="U51" s="88"/>
    </row>
    <row r="52" spans="1:21" ht="15" customHeight="1" x14ac:dyDescent="0.15">
      <c r="A52" s="116" t="s">
        <v>171</v>
      </c>
      <c r="B52" s="123"/>
      <c r="C52" s="123"/>
      <c r="D52" s="123"/>
      <c r="E52" s="123"/>
      <c r="F52" s="117"/>
      <c r="G52" s="117"/>
      <c r="H52" s="113">
        <v>1000000</v>
      </c>
      <c r="I52" s="114">
        <f t="shared" ref="I52:S52" si="26">I25-I47</f>
        <v>0</v>
      </c>
      <c r="J52" s="114">
        <f t="shared" si="26"/>
        <v>0</v>
      </c>
      <c r="K52" s="114">
        <f t="shared" si="26"/>
        <v>0</v>
      </c>
      <c r="L52" s="114">
        <f t="shared" si="26"/>
        <v>0</v>
      </c>
      <c r="M52" s="114">
        <f t="shared" si="26"/>
        <v>0</v>
      </c>
      <c r="N52" s="114">
        <f t="shared" si="26"/>
        <v>0</v>
      </c>
      <c r="O52" s="114">
        <f t="shared" si="26"/>
        <v>0</v>
      </c>
      <c r="P52" s="114">
        <f t="shared" si="26"/>
        <v>0</v>
      </c>
      <c r="Q52" s="114">
        <f t="shared" si="26"/>
        <v>0</v>
      </c>
      <c r="R52" s="114">
        <f t="shared" si="26"/>
        <v>0</v>
      </c>
      <c r="S52" s="114">
        <f t="shared" si="26"/>
        <v>0</v>
      </c>
      <c r="T52" s="88"/>
      <c r="U52" s="114">
        <f>SUM(H52:T52)</f>
        <v>1000000</v>
      </c>
    </row>
    <row r="53" spans="1:21" ht="6" customHeight="1" thickBot="1" x14ac:dyDescent="0.2">
      <c r="A53" s="124"/>
      <c r="B53" s="124"/>
      <c r="C53" s="124"/>
      <c r="D53" s="124"/>
      <c r="E53" s="124"/>
      <c r="F53" s="124"/>
      <c r="G53" s="124"/>
      <c r="H53" s="125"/>
      <c r="I53" s="126"/>
      <c r="J53" s="126"/>
      <c r="K53" s="126"/>
      <c r="L53" s="126"/>
      <c r="M53" s="126"/>
      <c r="N53" s="126"/>
      <c r="O53" s="126"/>
      <c r="P53" s="126"/>
      <c r="Q53" s="126"/>
      <c r="R53" s="126"/>
      <c r="S53" s="126"/>
      <c r="T53" s="88"/>
      <c r="U53" s="126"/>
    </row>
    <row r="54" spans="1:21" ht="15" customHeight="1" thickBot="1" x14ac:dyDescent="0.2">
      <c r="A54" s="127" t="s">
        <v>172</v>
      </c>
      <c r="B54" s="128" t="s">
        <v>173</v>
      </c>
      <c r="C54" s="129"/>
      <c r="D54" s="130"/>
      <c r="E54" s="130"/>
      <c r="F54" s="131"/>
      <c r="G54" s="131"/>
      <c r="H54" s="132">
        <f>H52+H50</f>
        <v>-745000</v>
      </c>
      <c r="I54" s="133">
        <f t="shared" ref="I54:S54" si="27">I52+I50</f>
        <v>-744999.99999999977</v>
      </c>
      <c r="J54" s="133">
        <f t="shared" si="27"/>
        <v>-271560</v>
      </c>
      <c r="K54" s="133">
        <f t="shared" si="27"/>
        <v>-153200</v>
      </c>
      <c r="L54" s="133">
        <f t="shared" si="27"/>
        <v>-34840</v>
      </c>
      <c r="M54" s="133">
        <f t="shared" si="27"/>
        <v>-34840</v>
      </c>
      <c r="N54" s="133">
        <f t="shared" si="27"/>
        <v>83520</v>
      </c>
      <c r="O54" s="133">
        <f t="shared" si="27"/>
        <v>201880</v>
      </c>
      <c r="P54" s="133">
        <f t="shared" si="27"/>
        <v>201880</v>
      </c>
      <c r="Q54" s="133">
        <f t="shared" si="27"/>
        <v>320240</v>
      </c>
      <c r="R54" s="133">
        <f t="shared" si="27"/>
        <v>320240</v>
      </c>
      <c r="S54" s="133">
        <f t="shared" si="27"/>
        <v>320240.00000000047</v>
      </c>
      <c r="T54" s="88"/>
      <c r="U54" s="134">
        <f>SUM(H54:T54)</f>
        <v>-536439.9999999993</v>
      </c>
    </row>
    <row r="55" spans="1:21" ht="7.5" customHeight="1" x14ac:dyDescent="0.15"/>
    <row r="56" spans="1:21" ht="97.5" customHeight="1" x14ac:dyDescent="0.15">
      <c r="N56" s="135" t="s">
        <v>174</v>
      </c>
      <c r="S56" s="135" t="s">
        <v>175</v>
      </c>
    </row>
  </sheetData>
  <mergeCells count="2">
    <mergeCell ref="A1:C1"/>
    <mergeCell ref="A14:C14"/>
  </mergeCells>
  <phoneticPr fontId="4"/>
  <pageMargins left="0.70866141732283472" right="0.70866141732283472" top="0.74803149606299213" bottom="0.74803149606299213" header="0.31496062992125984" footer="0.31496062992125984"/>
  <pageSetup paperSize="9" scale="6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事前協議シート (作成上の注意)</vt:lpstr>
      <vt:lpstr>事前協議シート</vt:lpstr>
      <vt:lpstr>勤務形態一覧表</vt:lpstr>
      <vt:lpstr>勤務形態一覧表 (例)</vt:lpstr>
      <vt:lpstr>収支予算書（例）</vt:lpstr>
      <vt:lpstr>勤務形態一覧表!Print_Area</vt:lpstr>
      <vt:lpstr>'勤務形態一覧表 (例)'!Print_Area</vt:lpstr>
      <vt:lpstr>事前協議シート!Print_Area</vt:lpstr>
      <vt:lpstr>'事前協議シート (作成上の注意)'!Print_Area</vt:lpstr>
      <vt:lpstr>'収支予算書（例）'!Print_Titles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水川　雅子</cp:lastModifiedBy>
  <cp:lastPrinted>2019-04-10T05:22:32Z</cp:lastPrinted>
  <dcterms:created xsi:type="dcterms:W3CDTF">2015-01-23T07:05:57Z</dcterms:created>
  <dcterms:modified xsi:type="dcterms:W3CDTF">2020-10-22T04:18:01Z</dcterms:modified>
</cp:coreProperties>
</file>