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2B2800BF-CB6D-4AE6-A029-3E025F595083}" xr6:coauthVersionLast="36" xr6:coauthVersionMax="47" xr10:uidLastSave="{00000000-0000-0000-0000-000000000000}"/>
  <bookViews>
    <workbookView xWindow="0" yWindow="0" windowWidth="19200" windowHeight="6860" tabRatio="717" xr2:uid="{00000000-000D-0000-FFFF-FFFF00000000}"/>
  </bookViews>
  <sheets>
    <sheet name="効果検証様式（集計値）" sheetId="1" r:id="rId1"/>
    <sheet name="R3.7" sheetId="90" r:id="rId2"/>
    <sheet name="R3.8" sheetId="111" r:id="rId3"/>
    <sheet name="R3.9" sheetId="112" r:id="rId4"/>
    <sheet name="R3.10" sheetId="113" r:id="rId5"/>
    <sheet name="R3.11" sheetId="114" r:id="rId6"/>
    <sheet name="R3.12" sheetId="115" r:id="rId7"/>
    <sheet name="R4.1" sheetId="116" r:id="rId8"/>
    <sheet name="R4.2 " sheetId="117" r:id="rId9"/>
    <sheet name="R4.3" sheetId="118" r:id="rId10"/>
    <sheet name="R4.4" sheetId="119" r:id="rId11"/>
    <sheet name="R4.5" sheetId="120" r:id="rId12"/>
    <sheet name="R4.6" sheetId="121" r:id="rId13"/>
    <sheet name="R4.7" sheetId="122" r:id="rId14"/>
    <sheet name="R4.8" sheetId="123" r:id="rId15"/>
    <sheet name="R4.9" sheetId="124" r:id="rId16"/>
    <sheet name="R4.10" sheetId="125" r:id="rId17"/>
  </sheets>
  <definedNames>
    <definedName name="_xlnm.Print_Area" localSheetId="4">'R3.10'!$A$1:$J$90</definedName>
    <definedName name="_xlnm.Print_Area" localSheetId="5">'R3.11'!$A$1:$J$90</definedName>
    <definedName name="_xlnm.Print_Area" localSheetId="6">'R3.12'!$A$1:$J$90</definedName>
    <definedName name="_xlnm.Print_Area" localSheetId="1">'R3.7'!$A$1:$J$90</definedName>
    <definedName name="_xlnm.Print_Area" localSheetId="2">'R3.8'!$A$1:$J$90</definedName>
    <definedName name="_xlnm.Print_Area" localSheetId="3">'R3.9'!$A$1:$J$90</definedName>
    <definedName name="_xlnm.Print_Area" localSheetId="7">'R4.1'!$A$1:$J$90</definedName>
    <definedName name="_xlnm.Print_Area" localSheetId="16">'R4.10'!$A$1:$J$90</definedName>
    <definedName name="_xlnm.Print_Area" localSheetId="8">'R4.2 '!$A$1:$J$90</definedName>
    <definedName name="_xlnm.Print_Area" localSheetId="9">'R4.3'!$A$1:$J$90</definedName>
    <definedName name="_xlnm.Print_Area" localSheetId="10">'R4.4'!$A$1:$J$90</definedName>
    <definedName name="_xlnm.Print_Area" localSheetId="11">'R4.5'!$A$1:$J$90</definedName>
    <definedName name="_xlnm.Print_Area" localSheetId="12">'R4.6'!$A$1:$J$90</definedName>
    <definedName name="_xlnm.Print_Area" localSheetId="13">'R4.7'!$A$1:$J$90</definedName>
    <definedName name="_xlnm.Print_Area" localSheetId="14">'R4.8'!$A$1:$J$90</definedName>
    <definedName name="_xlnm.Print_Area" localSheetId="15">'R4.9'!$A$1:$J$90</definedName>
    <definedName name="_xlnm.Print_Area" localSheetId="0">'効果検証様式（集計値）'!$A$1:$H$41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25" l="1"/>
  <c r="E85" i="125"/>
  <c r="E68" i="125"/>
  <c r="E86" i="124"/>
  <c r="E85" i="124"/>
  <c r="E68" i="124"/>
  <c r="E86" i="123"/>
  <c r="E85" i="123"/>
  <c r="E68" i="123"/>
  <c r="E86" i="122"/>
  <c r="E85" i="122"/>
  <c r="E68" i="122"/>
  <c r="E86" i="121"/>
  <c r="E85" i="121"/>
  <c r="E68" i="121"/>
  <c r="E86" i="120"/>
  <c r="E85" i="120"/>
  <c r="E68" i="120"/>
  <c r="E86" i="119"/>
  <c r="E85" i="119"/>
  <c r="E68" i="119"/>
  <c r="E86" i="118"/>
  <c r="E85" i="118"/>
  <c r="E68" i="118"/>
  <c r="E86" i="117"/>
  <c r="E85" i="117"/>
  <c r="E68" i="117"/>
  <c r="E86" i="116"/>
  <c r="E85" i="116"/>
  <c r="E68" i="116"/>
  <c r="E86" i="115"/>
  <c r="E85" i="115"/>
  <c r="E68" i="115"/>
  <c r="E86" i="114"/>
  <c r="E85" i="114"/>
  <c r="E68" i="114"/>
  <c r="E86" i="113"/>
  <c r="E85" i="113"/>
  <c r="E68" i="113"/>
  <c r="E68" i="112"/>
  <c r="E86" i="111" l="1"/>
  <c r="E85" i="111"/>
  <c r="E68" i="111"/>
  <c r="E68" i="90" l="1"/>
  <c r="E19" i="1"/>
  <c r="E12" i="1"/>
  <c r="E36" i="1"/>
  <c r="E22" i="1" l="1"/>
  <c r="E37" i="1" l="1"/>
  <c r="E86" i="90" l="1"/>
  <c r="E85" i="90"/>
  <c r="E23" i="1"/>
</calcChain>
</file>

<file path=xl/sharedStrings.xml><?xml version="1.0" encoding="utf-8"?>
<sst xmlns="http://schemas.openxmlformats.org/spreadsheetml/2006/main" count="1055" uniqueCount="71">
  <si>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</si>
  <si>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</si>
  <si>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</si>
  <si>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</si>
  <si>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</si>
  <si>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</si>
  <si>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</si>
  <si>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</si>
  <si>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</si>
  <si>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</si>
  <si>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</si>
  <si>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</si>
  <si>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</si>
  <si>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</si>
  <si>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</si>
  <si>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</si>
  <si>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</si>
  <si>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</si>
  <si>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</si>
  <si>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②-12：1人泊あたりの平均旅行代金（円）※2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</si>
  <si>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②-13：1人あたりの平均旅行代金（日帰り）（円）※2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</si>
  <si>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</si>
  <si>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</si>
  <si>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</si>
  <si>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</si>
  <si>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</si>
  <si>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</si>
  <si>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</si>
  <si>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</si>
  <si>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</si>
  <si>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</si>
  <si>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</si>
  <si>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</si>
  <si>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</si>
  <si>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</si>
  <si>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</si>
  <si>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</si>
  <si>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②-14：割引水準及びｸｰﾎﾟﾝ付与水準※3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</si>
  <si>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</si>
  <si>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</si>
  <si>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</si>
  <si>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</si>
  <si>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</si>
  <si>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</si>
  <si>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</si>
  <si>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</si>
  <si>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</si>
  <si>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</si>
  <si>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</si>
  <si>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</si>
  <si>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t>②-10：延べ宿泊者数（人泊）※1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</si>
  <si>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</si>
  <si>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</si>
  <si>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</si>
  <si>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</si>
  <si>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</si>
  <si>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</si>
  <si>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販売金額（円）
※1</t>
    <rPh sb="0" eb="2">
      <t>ハンバイ</t>
    </rPh>
    <rPh sb="2" eb="4">
      <t>キンガク</t>
    </rPh>
    <rPh sb="5" eb="6">
      <t>エン</t>
    </rPh>
    <phoneticPr fontId="1"/>
  </si>
  <si>
    <t>山口県</t>
    <rPh sb="0" eb="2">
      <t>ヤマグチ</t>
    </rPh>
    <rPh sb="2" eb="3">
      <t>ケン</t>
    </rPh>
    <phoneticPr fontId="1"/>
  </si>
  <si>
    <t>旅々やまぐち県民割（R3.7.21～R3.12.28）
旅々やまぐち割（R3.12.22～R4.10.10）</t>
    <rPh sb="0" eb="1">
      <t>リョ</t>
    </rPh>
    <rPh sb="6" eb="8">
      <t>ケンミン</t>
    </rPh>
    <rPh sb="8" eb="9">
      <t>ワリ</t>
    </rPh>
    <rPh sb="28" eb="29">
      <t>リョ</t>
    </rPh>
    <rPh sb="34" eb="35">
      <t>ワリ</t>
    </rPh>
    <phoneticPr fontId="1"/>
  </si>
  <si>
    <t>旅々やまぐち県民割（R3.7.21～R3.12.28）</t>
    <rPh sb="0" eb="1">
      <t>リョ</t>
    </rPh>
    <rPh sb="6" eb="8">
      <t>ケンミン</t>
    </rPh>
    <rPh sb="8" eb="9">
      <t>ワリ</t>
    </rPh>
    <phoneticPr fontId="1"/>
  </si>
  <si>
    <t>１人旅行代金4000円以上</t>
    <rPh sb="1" eb="2">
      <t>ニン</t>
    </rPh>
    <rPh sb="2" eb="6">
      <t>リョコウダイキン</t>
    </rPh>
    <rPh sb="10" eb="11">
      <t>エン</t>
    </rPh>
    <rPh sb="11" eb="13">
      <t>イジョウ</t>
    </rPh>
    <phoneticPr fontId="1"/>
  </si>
  <si>
    <t>宿泊・日帰り助成対象者</t>
    <rPh sb="0" eb="2">
      <t>シュクハク</t>
    </rPh>
    <rPh sb="3" eb="5">
      <t>ヒガエ</t>
    </rPh>
    <rPh sb="6" eb="8">
      <t>ジョセイ</t>
    </rPh>
    <rPh sb="8" eb="11">
      <t>タイショウシャ</t>
    </rPh>
    <phoneticPr fontId="1"/>
  </si>
  <si>
    <t>旅々やまぐち県民割（R3.7.21～R3.12.28）
旅々やまぐち割（R3.12.22～R4.10.10）</t>
    <rPh sb="0" eb="1">
      <t>リョ</t>
    </rPh>
    <rPh sb="6" eb="8">
      <t>ケンミン</t>
    </rPh>
    <rPh sb="8" eb="9">
      <t>ワリ</t>
    </rPh>
    <phoneticPr fontId="1"/>
  </si>
  <si>
    <t>旅々やまぐち割（R3.12.22～R4.10.10）</t>
    <rPh sb="0" eb="1">
      <t>リョ</t>
    </rPh>
    <rPh sb="6" eb="7">
      <t>ワリ</t>
    </rPh>
    <phoneticPr fontId="1"/>
  </si>
  <si>
    <t>・事業の一時停止後には新聞や折込広告での告知を実施した
・旅行会社（OTA含む）に対し、登録時に原資配分額の申請を依頼し予算配分した
・制度変更が多かったため、その都度の情報発信を徹底した
・紙クーポンには偽造防止加工を施した</t>
    <rPh sb="1" eb="3">
      <t>ジギョウ</t>
    </rPh>
    <rPh sb="4" eb="6">
      <t>イチジ</t>
    </rPh>
    <rPh sb="6" eb="8">
      <t>テイシ</t>
    </rPh>
    <rPh sb="8" eb="9">
      <t>ゴ</t>
    </rPh>
    <rPh sb="11" eb="13">
      <t>シンブン</t>
    </rPh>
    <rPh sb="14" eb="16">
      <t>オリコミ</t>
    </rPh>
    <rPh sb="16" eb="18">
      <t>コウコク</t>
    </rPh>
    <rPh sb="20" eb="22">
      <t>コクチ</t>
    </rPh>
    <rPh sb="23" eb="25">
      <t>ジッシ</t>
    </rPh>
    <rPh sb="29" eb="33">
      <t>リョコウガイシャ</t>
    </rPh>
    <rPh sb="37" eb="38">
      <t>フク</t>
    </rPh>
    <rPh sb="41" eb="42">
      <t>タイ</t>
    </rPh>
    <rPh sb="44" eb="47">
      <t>トウロクジ</t>
    </rPh>
    <rPh sb="48" eb="50">
      <t>ゲンシ</t>
    </rPh>
    <rPh sb="50" eb="52">
      <t>ハイブン</t>
    </rPh>
    <rPh sb="52" eb="53">
      <t>ガク</t>
    </rPh>
    <rPh sb="54" eb="56">
      <t>シンセイ</t>
    </rPh>
    <rPh sb="57" eb="59">
      <t>イライ</t>
    </rPh>
    <rPh sb="60" eb="62">
      <t>ヨサン</t>
    </rPh>
    <rPh sb="62" eb="64">
      <t>ハイブン</t>
    </rPh>
    <rPh sb="68" eb="70">
      <t>セイド</t>
    </rPh>
    <rPh sb="70" eb="72">
      <t>ヘンコウ</t>
    </rPh>
    <rPh sb="73" eb="74">
      <t>オオ</t>
    </rPh>
    <rPh sb="82" eb="84">
      <t>ツド</t>
    </rPh>
    <rPh sb="85" eb="89">
      <t>ジョウホウハッシン</t>
    </rPh>
    <rPh sb="90" eb="92">
      <t>テッテイ</t>
    </rPh>
    <rPh sb="96" eb="97">
      <t>カミ</t>
    </rPh>
    <rPh sb="103" eb="107">
      <t>ギゾウボウシ</t>
    </rPh>
    <rPh sb="107" eb="109">
      <t>カコウ</t>
    </rPh>
    <rPh sb="110" eb="111">
      <t>ホドコ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</si>
  <si>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</si>
  <si>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r>
      <t>②-6：</t>
    </r>
    <r>
      <rPr>
        <sz val="6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旅行会社経由(日帰り)</t>
    </r>
    <rPh sb="12" eb="14">
      <t>ヒガエ</t>
    </rPh>
    <phoneticPr fontId="1"/>
  </si>
  <si>
    <r>
      <t>②-13：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</si>
  <si>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</si>
  <si>
    <t>※3　事業停止期間などを除いた、実際に旅行割引の対象となっていた日数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</si>
</sst>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,##0_);[Red]\(#,##0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 style="dotted">
        <color indexed="64"/>
      </diagonal>
    </border>
    <border diagonalDown="1"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Down="1"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Down="1">
      <left style="dotted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</borders>
  <cellStyleXfs count="3">
    <xf numFmtId="0" fontId="0" fillId="0" borderId="0"/>
    <xf numFmtId="0" fontId="7" fillId="0" borderId="0"/>
    <xf numFmtId="38" fontId="8" fillId="0" borderId="0" applyFont="0" applyFill="0" applyBorder="0" applyAlignment="0" applyProtection="0">
      <alignment vertical="center"/>
    </xf>
  </cellStyleXfs>
  <cellXfs count="289">
    <xf numFmtId="0" fontId="0" fillId="0" borderId="0" xfId="0"/>
    <xf numFmtId="0" fontId="2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3" fontId="5" fillId="2" borderId="21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3" fontId="5" fillId="2" borderId="33" xfId="0" applyNumberFormat="1" applyFont="1" applyFill="1" applyBorder="1" applyAlignment="1">
      <alignment horizontal="right" vertical="center"/>
    </xf>
    <xf numFmtId="177" fontId="5" fillId="0" borderId="33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3" fontId="5" fillId="2" borderId="31" xfId="0" applyNumberFormat="1" applyFont="1" applyFill="1" applyBorder="1" applyAlignment="1">
      <alignment horizontal="right" vertical="center"/>
    </xf>
    <xf numFmtId="177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3" fontId="5" fillId="2" borderId="37" xfId="0" applyNumberFormat="1" applyFont="1" applyFill="1" applyBorder="1" applyAlignment="1">
      <alignment horizontal="right" vertical="center"/>
    </xf>
    <xf numFmtId="177" fontId="5" fillId="2" borderId="37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/>
    </xf>
    <xf numFmtId="3" fontId="5" fillId="0" borderId="39" xfId="0" applyNumberFormat="1" applyFont="1" applyBorder="1" applyAlignment="1">
      <alignment horizontal="right" vertical="center"/>
    </xf>
    <xf numFmtId="3" fontId="5" fillId="2" borderId="39" xfId="0" applyNumberFormat="1" applyFont="1" applyFill="1" applyBorder="1" applyAlignment="1">
      <alignment horizontal="right" vertical="center"/>
    </xf>
    <xf numFmtId="177" fontId="5" fillId="2" borderId="39" xfId="0" applyNumberFormat="1" applyFont="1" applyFill="1" applyBorder="1" applyAlignment="1">
      <alignment vertical="center"/>
    </xf>
    <xf numFmtId="3" fontId="5" fillId="2" borderId="39" xfId="0" applyNumberFormat="1" applyFont="1" applyFill="1" applyBorder="1" applyAlignment="1">
      <alignment vertical="center"/>
    </xf>
    <xf numFmtId="0" fontId="5" fillId="2" borderId="40" xfId="0" applyFont="1" applyFill="1" applyBorder="1" applyAlignment="1">
      <alignment horizontal="left" vertical="center"/>
    </xf>
    <xf numFmtId="3" fontId="5" fillId="2" borderId="37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5" fillId="0" borderId="32" xfId="0" applyNumberFormat="1" applyFont="1" applyBorder="1" applyAlignment="1">
      <alignment horizontal="right" vertical="center"/>
    </xf>
    <xf numFmtId="178" fontId="5" fillId="0" borderId="29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3" fontId="5" fillId="0" borderId="55" xfId="0" applyNumberFormat="1" applyFont="1" applyBorder="1" applyAlignment="1">
      <alignment vertical="center"/>
    </xf>
    <xf numFmtId="3" fontId="5" fillId="0" borderId="56" xfId="0" applyNumberFormat="1" applyFont="1" applyBorder="1" applyAlignment="1">
      <alignment vertical="center"/>
    </xf>
    <xf numFmtId="3" fontId="5" fillId="0" borderId="57" xfId="0" applyNumberFormat="1" applyFont="1" applyBorder="1" applyAlignment="1">
      <alignment vertical="center"/>
    </xf>
    <xf numFmtId="3" fontId="5" fillId="0" borderId="58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3" fontId="6" fillId="0" borderId="55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3" fontId="6" fillId="0" borderId="56" xfId="0" applyNumberFormat="1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3" fontId="6" fillId="0" borderId="57" xfId="0" applyNumberFormat="1" applyFont="1" applyBorder="1" applyAlignment="1">
      <alignment vertical="center"/>
    </xf>
    <xf numFmtId="3" fontId="6" fillId="0" borderId="58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3" fontId="6" fillId="2" borderId="21" xfId="0" applyNumberFormat="1" applyFont="1" applyFill="1" applyBorder="1" applyAlignment="1">
      <alignment horizontal="right" vertical="center"/>
    </xf>
    <xf numFmtId="3" fontId="6" fillId="0" borderId="21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177" fontId="6" fillId="0" borderId="21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177" fontId="6" fillId="0" borderId="21" xfId="0" applyNumberFormat="1" applyFont="1" applyBorder="1" applyAlignment="1">
      <alignment horizontal="right" vertical="center"/>
    </xf>
    <xf numFmtId="3" fontId="6" fillId="2" borderId="33" xfId="0" applyNumberFormat="1" applyFont="1" applyFill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177" fontId="6" fillId="0" borderId="3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right" vertical="center"/>
    </xf>
    <xf numFmtId="3" fontId="6" fillId="0" borderId="37" xfId="0" applyNumberFormat="1" applyFont="1" applyBorder="1" applyAlignment="1">
      <alignment horizontal="right" vertical="center"/>
    </xf>
    <xf numFmtId="3" fontId="6" fillId="2" borderId="37" xfId="0" applyNumberFormat="1" applyFont="1" applyFill="1" applyBorder="1" applyAlignment="1">
      <alignment horizontal="right" vertical="center"/>
    </xf>
    <xf numFmtId="177" fontId="6" fillId="2" borderId="37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left" vertical="center"/>
    </xf>
    <xf numFmtId="3" fontId="6" fillId="2" borderId="31" xfId="0" applyNumberFormat="1" applyFont="1" applyFill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177" fontId="6" fillId="0" borderId="3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6" fillId="0" borderId="39" xfId="0" applyNumberFormat="1" applyFont="1" applyBorder="1" applyAlignment="1">
      <alignment horizontal="right" vertical="center"/>
    </xf>
    <xf numFmtId="3" fontId="6" fillId="2" borderId="39" xfId="0" applyNumberFormat="1" applyFont="1" applyFill="1" applyBorder="1" applyAlignment="1">
      <alignment horizontal="right" vertical="center"/>
    </xf>
    <xf numFmtId="177" fontId="6" fillId="2" borderId="39" xfId="0" applyNumberFormat="1" applyFont="1" applyFill="1" applyBorder="1" applyAlignment="1">
      <alignment vertical="center"/>
    </xf>
    <xf numFmtId="3" fontId="6" fillId="2" borderId="39" xfId="0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horizontal="left" vertical="center"/>
    </xf>
    <xf numFmtId="178" fontId="6" fillId="0" borderId="32" xfId="0" applyNumberFormat="1" applyFont="1" applyBorder="1" applyAlignment="1">
      <alignment horizontal="right" vertical="center"/>
    </xf>
    <xf numFmtId="178" fontId="6" fillId="0" borderId="29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8" fontId="6" fillId="0" borderId="2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76" fontId="6" fillId="0" borderId="32" xfId="0" applyNumberFormat="1" applyFont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178" fontId="6" fillId="0" borderId="32" xfId="2" applyNumberFormat="1" applyFont="1" applyBorder="1" applyAlignment="1">
      <alignment horizontal="right" vertical="center"/>
    </xf>
    <xf numFmtId="178" fontId="6" fillId="0" borderId="29" xfId="2" applyNumberFormat="1" applyFont="1" applyBorder="1" applyAlignment="1">
      <alignment horizontal="right" vertical="center"/>
    </xf>
    <xf numFmtId="178" fontId="6" fillId="0" borderId="24" xfId="2" applyNumberFormat="1" applyFont="1" applyBorder="1" applyAlignment="1">
      <alignment horizontal="right" vertical="center"/>
    </xf>
    <xf numFmtId="177" fontId="6" fillId="0" borderId="29" xfId="0" applyNumberFormat="1" applyFont="1" applyBorder="1" applyAlignment="1">
      <alignment horizontal="right" vertical="center"/>
    </xf>
    <xf numFmtId="177" fontId="6" fillId="0" borderId="2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9" fontId="6" fillId="0" borderId="0" xfId="0" applyNumberFormat="1" applyFont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57" fontId="6" fillId="0" borderId="0" xfId="0" applyNumberFormat="1" applyFont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57" fontId="6" fillId="0" borderId="3" xfId="0" applyNumberFormat="1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57" fontId="6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4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178" fontId="6" fillId="0" borderId="28" xfId="0" applyNumberFormat="1" applyFont="1" applyBorder="1" applyAlignment="1">
      <alignment horizontal="right" vertical="center"/>
    </xf>
    <xf numFmtId="178" fontId="6" fillId="0" borderId="29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178" fontId="6" fillId="0" borderId="31" xfId="0" applyNumberFormat="1" applyFont="1" applyBorder="1" applyAlignment="1">
      <alignment horizontal="right" vertical="center"/>
    </xf>
    <xf numFmtId="178" fontId="6" fillId="0" borderId="32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57" fontId="6" fillId="2" borderId="13" xfId="0" applyNumberFormat="1" applyFont="1" applyFill="1" applyBorder="1" applyAlignment="1">
      <alignment horizontal="center" vertical="center"/>
    </xf>
    <xf numFmtId="57" fontId="6" fillId="2" borderId="51" xfId="0" applyNumberFormat="1" applyFont="1" applyFill="1" applyBorder="1" applyAlignment="1">
      <alignment horizontal="center" vertical="center"/>
    </xf>
    <xf numFmtId="57" fontId="6" fillId="2" borderId="17" xfId="0" applyNumberFormat="1" applyFont="1" applyFill="1" applyBorder="1" applyAlignment="1">
      <alignment horizontal="center" vertical="center"/>
    </xf>
    <xf numFmtId="57" fontId="6" fillId="2" borderId="52" xfId="0" applyNumberFormat="1" applyFont="1" applyFill="1" applyBorder="1" applyAlignment="1">
      <alignment horizontal="center" vertical="center"/>
    </xf>
    <xf numFmtId="57" fontId="6" fillId="2" borderId="19" xfId="0" applyNumberFormat="1" applyFont="1" applyFill="1" applyBorder="1" applyAlignment="1">
      <alignment horizontal="center" vertical="center"/>
    </xf>
    <xf numFmtId="57" fontId="6" fillId="2" borderId="20" xfId="0" applyNumberFormat="1" applyFont="1" applyFill="1" applyBorder="1" applyAlignment="1">
      <alignment horizontal="center" vertical="center"/>
    </xf>
    <xf numFmtId="57" fontId="6" fillId="2" borderId="53" xfId="0" applyNumberFormat="1" applyFont="1" applyFill="1" applyBorder="1" applyAlignment="1">
      <alignment horizontal="center" vertical="center"/>
    </xf>
    <xf numFmtId="57" fontId="6" fillId="2" borderId="54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49" xfId="0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49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/>
    </xf>
    <xf numFmtId="0" fontId="4" fillId="0" borderId="2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57" fontId="5" fillId="2" borderId="13" xfId="0" applyNumberFormat="1" applyFont="1" applyFill="1" applyBorder="1" applyAlignment="1">
      <alignment horizontal="center" vertical="center"/>
    </xf>
    <xf numFmtId="57" fontId="5" fillId="2" borderId="51" xfId="0" applyNumberFormat="1" applyFont="1" applyFill="1" applyBorder="1" applyAlignment="1">
      <alignment horizontal="center" vertical="center"/>
    </xf>
    <xf numFmtId="57" fontId="5" fillId="2" borderId="17" xfId="0" applyNumberFormat="1" applyFont="1" applyFill="1" applyBorder="1" applyAlignment="1">
      <alignment horizontal="center" vertical="center"/>
    </xf>
    <xf numFmtId="57" fontId="5" fillId="2" borderId="52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57" fontId="5" fillId="2" borderId="53" xfId="0" applyNumberFormat="1" applyFont="1" applyFill="1" applyBorder="1" applyAlignment="1">
      <alignment horizontal="center" vertical="center"/>
    </xf>
    <xf numFmtId="57" fontId="5" fillId="2" borderId="19" xfId="0" applyNumberFormat="1" applyFont="1" applyFill="1" applyBorder="1" applyAlignment="1">
      <alignment horizontal="center" vertical="center"/>
    </xf>
    <xf numFmtId="57" fontId="5" fillId="2" borderId="54" xfId="0" applyNumberFormat="1" applyFont="1" applyFill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view="pageBreakPreview" zoomScaleNormal="100" zoomScaleSheetLayoutView="100" workbookViewId="0">
      <selection activeCell="F6" sqref="F6"/>
    </sheetView>
  </sheetViews>
  <sheetFormatPr defaultColWidth="9" defaultRowHeight="12" x14ac:dyDescent="0.55000000000000004"/>
  <cols>
    <col min="1" max="1" width="0.75" style="53" customWidth="1"/>
    <col min="2" max="2" width="3.08203125" style="53" bestFit="1" customWidth="1"/>
    <col min="3" max="3" width="10.58203125" style="53" customWidth="1"/>
    <col min="4" max="4" width="20.58203125" style="53" customWidth="1"/>
    <col min="5" max="5" width="25.58203125" style="53" customWidth="1"/>
    <col min="6" max="6" width="10.58203125" style="53" customWidth="1"/>
    <col min="7" max="7" width="12.58203125" style="53" customWidth="1"/>
    <col min="8" max="8" width="3.25" style="53" customWidth="1"/>
    <col min="9" max="10" width="9" style="53" customWidth="1"/>
    <col min="11" max="16384" width="9" style="53"/>
  </cols>
  <sheetData>
    <row r="1" spans="1:15" ht="18.75" customHeight="1" x14ac:dyDescent="0.55000000000000004">
      <c r="A1" s="153" t="s">
        <v>66</v>
      </c>
      <c r="B1" s="153"/>
      <c r="C1" s="153"/>
      <c r="D1" s="153"/>
      <c r="E1" s="153"/>
      <c r="F1" s="153"/>
      <c r="G1" s="153"/>
      <c r="H1" s="153"/>
    </row>
    <row r="2" spans="1:15" x14ac:dyDescent="0.55000000000000004">
      <c r="B2" s="111"/>
      <c r="C2" s="112" t="s">
        <v>0</v>
      </c>
      <c r="D2" s="113" t="s">
        <v>58</v>
      </c>
      <c r="E2" s="54"/>
      <c r="F2" s="112" t="s">
        <v>1</v>
      </c>
      <c r="G2" s="288">
        <v>45504</v>
      </c>
    </row>
    <row r="3" spans="1:15" ht="15" customHeight="1" x14ac:dyDescent="0.55000000000000004">
      <c r="B3" s="111"/>
      <c r="C3" s="54"/>
      <c r="D3" s="54"/>
      <c r="E3" s="54"/>
      <c r="F3" s="54"/>
      <c r="G3" s="54"/>
      <c r="H3" s="54"/>
    </row>
    <row r="4" spans="1:15" ht="15" customHeight="1" thickBot="1" x14ac:dyDescent="0.6">
      <c r="B4" s="53" t="s">
        <v>2</v>
      </c>
      <c r="C4" s="149" t="s">
        <v>3</v>
      </c>
      <c r="D4" s="149"/>
      <c r="E4" s="149"/>
      <c r="F4" s="149"/>
      <c r="G4" s="54"/>
    </row>
    <row r="5" spans="1:15" ht="32.25" customHeight="1" thickBot="1" x14ac:dyDescent="0.6">
      <c r="C5" s="154" t="s">
        <v>4</v>
      </c>
      <c r="D5" s="155"/>
      <c r="E5" s="134" t="s">
        <v>59</v>
      </c>
      <c r="F5" s="134"/>
      <c r="G5" s="135"/>
      <c r="H5" s="96"/>
    </row>
    <row r="6" spans="1:15" ht="15" customHeight="1" x14ac:dyDescent="0.55000000000000004"/>
    <row r="7" spans="1:15" ht="15" customHeight="1" thickBot="1" x14ac:dyDescent="0.6">
      <c r="B7" s="53" t="s">
        <v>5</v>
      </c>
      <c r="C7" s="149" t="s">
        <v>6</v>
      </c>
      <c r="D7" s="149"/>
      <c r="E7" s="149"/>
      <c r="F7" s="149"/>
    </row>
    <row r="8" spans="1:15" ht="15" customHeight="1" x14ac:dyDescent="0.55000000000000004">
      <c r="C8" s="156" t="s">
        <v>57</v>
      </c>
      <c r="D8" s="55" t="s">
        <v>8</v>
      </c>
      <c r="E8" s="161">
        <v>3108829119</v>
      </c>
      <c r="F8" s="161"/>
      <c r="G8" s="162"/>
      <c r="H8" s="96"/>
    </row>
    <row r="9" spans="1:15" ht="15" customHeight="1" x14ac:dyDescent="0.55000000000000004">
      <c r="C9" s="157"/>
      <c r="D9" s="57" t="s">
        <v>9</v>
      </c>
      <c r="E9" s="129">
        <v>524537072</v>
      </c>
      <c r="F9" s="129"/>
      <c r="G9" s="130"/>
      <c r="H9" s="96"/>
    </row>
    <row r="10" spans="1:15" ht="15" customHeight="1" x14ac:dyDescent="0.55000000000000004">
      <c r="C10" s="157"/>
      <c r="D10" s="57" t="s">
        <v>10</v>
      </c>
      <c r="E10" s="129">
        <v>3516978893</v>
      </c>
      <c r="F10" s="129"/>
      <c r="G10" s="130"/>
      <c r="H10" s="96"/>
    </row>
    <row r="11" spans="1:15" ht="15" customHeight="1" x14ac:dyDescent="0.55000000000000004">
      <c r="C11" s="158"/>
      <c r="D11" s="114" t="s">
        <v>11</v>
      </c>
      <c r="E11" s="163">
        <v>0</v>
      </c>
      <c r="F11" s="163"/>
      <c r="G11" s="164"/>
      <c r="H11" s="96"/>
    </row>
    <row r="12" spans="1:15" ht="15" customHeight="1" thickBot="1" x14ac:dyDescent="0.6">
      <c r="C12" s="123" t="s">
        <v>48</v>
      </c>
      <c r="D12" s="124"/>
      <c r="E12" s="125">
        <f>SUM(E8:G11)</f>
        <v>7150345084</v>
      </c>
      <c r="F12" s="126"/>
      <c r="G12" s="127"/>
      <c r="H12" s="96"/>
    </row>
    <row r="13" spans="1:15" x14ac:dyDescent="0.55000000000000004">
      <c r="C13" s="131" t="s">
        <v>12</v>
      </c>
      <c r="D13" s="132"/>
      <c r="E13" s="132"/>
      <c r="F13" s="132"/>
      <c r="G13" s="133"/>
      <c r="H13" s="115"/>
      <c r="N13" s="116"/>
      <c r="O13" s="116"/>
    </row>
    <row r="14" spans="1:15" ht="15" customHeight="1" x14ac:dyDescent="0.55000000000000004">
      <c r="C14" s="128" t="s">
        <v>13</v>
      </c>
      <c r="D14" s="57" t="s">
        <v>14</v>
      </c>
      <c r="E14" s="129">
        <v>921040493</v>
      </c>
      <c r="F14" s="129"/>
      <c r="G14" s="130"/>
      <c r="H14" s="117"/>
      <c r="N14" s="116"/>
      <c r="O14" s="116"/>
    </row>
    <row r="15" spans="1:15" ht="15" customHeight="1" x14ac:dyDescent="0.55000000000000004">
      <c r="C15" s="128"/>
      <c r="D15" s="118" t="s">
        <v>67</v>
      </c>
      <c r="E15" s="129">
        <v>228798117</v>
      </c>
      <c r="F15" s="129"/>
      <c r="G15" s="130"/>
      <c r="H15" s="117"/>
    </row>
    <row r="16" spans="1:15" ht="15" customHeight="1" x14ac:dyDescent="0.55000000000000004">
      <c r="C16" s="128"/>
      <c r="D16" s="57" t="s">
        <v>15</v>
      </c>
      <c r="E16" s="129">
        <v>1042016770</v>
      </c>
      <c r="F16" s="129"/>
      <c r="G16" s="130"/>
      <c r="H16" s="117"/>
    </row>
    <row r="17" spans="2:8" ht="15" customHeight="1" x14ac:dyDescent="0.55000000000000004">
      <c r="C17" s="128"/>
      <c r="D17" s="118" t="s">
        <v>16</v>
      </c>
      <c r="E17" s="129">
        <v>0</v>
      </c>
      <c r="F17" s="129"/>
      <c r="G17" s="130"/>
      <c r="H17" s="117"/>
    </row>
    <row r="18" spans="2:8" ht="15" customHeight="1" x14ac:dyDescent="0.55000000000000004">
      <c r="C18" s="175" t="s">
        <v>17</v>
      </c>
      <c r="D18" s="176"/>
      <c r="E18" s="163">
        <v>986629000</v>
      </c>
      <c r="F18" s="163"/>
      <c r="G18" s="164"/>
      <c r="H18" s="117"/>
    </row>
    <row r="19" spans="2:8" ht="15" customHeight="1" thickBot="1" x14ac:dyDescent="0.6">
      <c r="C19" s="123" t="s">
        <v>48</v>
      </c>
      <c r="D19" s="124"/>
      <c r="E19" s="125">
        <f>SUM(E14:G18)</f>
        <v>3178484380</v>
      </c>
      <c r="F19" s="126"/>
      <c r="G19" s="127"/>
      <c r="H19" s="117"/>
    </row>
    <row r="20" spans="2:8" ht="15" customHeight="1" x14ac:dyDescent="0.55000000000000004">
      <c r="C20" s="159" t="s">
        <v>50</v>
      </c>
      <c r="D20" s="160"/>
      <c r="E20" s="173">
        <v>468877</v>
      </c>
      <c r="F20" s="173"/>
      <c r="G20" s="174"/>
      <c r="H20" s="96"/>
    </row>
    <row r="21" spans="2:8" ht="15" customHeight="1" thickBot="1" x14ac:dyDescent="0.6">
      <c r="C21" s="167" t="s">
        <v>18</v>
      </c>
      <c r="D21" s="168"/>
      <c r="E21" s="165">
        <v>48212</v>
      </c>
      <c r="F21" s="165"/>
      <c r="G21" s="166"/>
      <c r="H21" s="96"/>
    </row>
    <row r="22" spans="2:8" ht="15" customHeight="1" x14ac:dyDescent="0.55000000000000004">
      <c r="C22" s="169" t="s">
        <v>19</v>
      </c>
      <c r="D22" s="170"/>
      <c r="E22" s="171">
        <f>(E14+E16)/E20</f>
        <v>4186.721172077112</v>
      </c>
      <c r="F22" s="171"/>
      <c r="G22" s="172"/>
      <c r="H22" s="96"/>
    </row>
    <row r="23" spans="2:8" ht="15" customHeight="1" thickBot="1" x14ac:dyDescent="0.6">
      <c r="C23" s="177" t="s">
        <v>68</v>
      </c>
      <c r="D23" s="178"/>
      <c r="E23" s="165">
        <f>(E15+E17)/E21</f>
        <v>4745.6674064548242</v>
      </c>
      <c r="F23" s="165"/>
      <c r="G23" s="166"/>
      <c r="H23" s="96"/>
    </row>
    <row r="24" spans="2:8" ht="15" customHeight="1" x14ac:dyDescent="0.55000000000000004">
      <c r="C24" s="96" t="s">
        <v>52</v>
      </c>
      <c r="D24" s="96"/>
      <c r="E24" s="96"/>
      <c r="F24" s="96"/>
      <c r="G24" s="96"/>
      <c r="H24" s="96"/>
    </row>
    <row r="25" spans="2:8" ht="15" customHeight="1" x14ac:dyDescent="0.55000000000000004">
      <c r="C25" s="96" t="s">
        <v>53</v>
      </c>
      <c r="D25" s="96"/>
      <c r="E25" s="96"/>
      <c r="F25" s="96"/>
      <c r="G25" s="96"/>
      <c r="H25" s="96"/>
    </row>
    <row r="26" spans="2:8" ht="15" customHeight="1" x14ac:dyDescent="0.55000000000000004">
      <c r="D26" s="96"/>
      <c r="F26" s="96"/>
      <c r="G26" s="96"/>
      <c r="H26" s="96"/>
    </row>
    <row r="27" spans="2:8" ht="15" customHeight="1" x14ac:dyDescent="0.55000000000000004"/>
    <row r="28" spans="2:8" ht="15" customHeight="1" x14ac:dyDescent="0.55000000000000004">
      <c r="B28" s="53" t="s">
        <v>21</v>
      </c>
      <c r="C28" s="149" t="s">
        <v>22</v>
      </c>
      <c r="D28" s="149"/>
      <c r="E28" s="149"/>
      <c r="F28" s="149"/>
    </row>
    <row r="29" spans="2:8" ht="12.5" thickBot="1" x14ac:dyDescent="0.6">
      <c r="C29" s="54"/>
      <c r="D29" s="54"/>
      <c r="E29" s="119" t="s">
        <v>23</v>
      </c>
      <c r="F29" s="140" t="s">
        <v>24</v>
      </c>
      <c r="G29" s="140"/>
      <c r="H29" s="119"/>
    </row>
    <row r="30" spans="2:8" ht="15" customHeight="1" x14ac:dyDescent="0.55000000000000004">
      <c r="C30" s="145" t="s">
        <v>25</v>
      </c>
      <c r="D30" s="146"/>
      <c r="E30" s="120">
        <v>44407</v>
      </c>
      <c r="F30" s="136">
        <v>44844</v>
      </c>
      <c r="G30" s="137"/>
      <c r="H30" s="121"/>
    </row>
    <row r="31" spans="2:8" ht="15" customHeight="1" thickBot="1" x14ac:dyDescent="0.6">
      <c r="C31" s="147" t="s">
        <v>26</v>
      </c>
      <c r="D31" s="148"/>
      <c r="E31" s="122">
        <v>44407</v>
      </c>
      <c r="F31" s="138">
        <v>44844</v>
      </c>
      <c r="G31" s="139"/>
      <c r="H31" s="121"/>
    </row>
    <row r="32" spans="2:8" ht="15" customHeight="1" thickBot="1" x14ac:dyDescent="0.6">
      <c r="C32" s="147" t="s">
        <v>54</v>
      </c>
      <c r="D32" s="148"/>
      <c r="E32" s="150">
        <v>376</v>
      </c>
      <c r="F32" s="151"/>
      <c r="G32" s="152"/>
      <c r="H32" s="121"/>
    </row>
    <row r="33" spans="2:8" ht="15" customHeight="1" x14ac:dyDescent="0.55000000000000004">
      <c r="C33" s="97" t="s">
        <v>55</v>
      </c>
      <c r="D33" s="97"/>
      <c r="E33" s="98"/>
      <c r="F33" s="98"/>
      <c r="G33" s="98"/>
      <c r="H33" s="121"/>
    </row>
    <row r="34" spans="2:8" ht="15" customHeight="1" x14ac:dyDescent="0.55000000000000004"/>
    <row r="35" spans="2:8" ht="15" customHeight="1" thickBot="1" x14ac:dyDescent="0.6">
      <c r="B35" s="53" t="s">
        <v>27</v>
      </c>
      <c r="C35" s="149" t="s">
        <v>28</v>
      </c>
      <c r="D35" s="149"/>
      <c r="E35" s="149"/>
      <c r="F35" s="149"/>
    </row>
    <row r="36" spans="2:8" ht="15" customHeight="1" x14ac:dyDescent="0.55000000000000004">
      <c r="C36" s="179" t="s">
        <v>29</v>
      </c>
      <c r="D36" s="99" t="s">
        <v>30</v>
      </c>
      <c r="E36" s="141">
        <f>(SUM(E16:G17))/(SUM(E14:G17))</f>
        <v>0.47540397943590601</v>
      </c>
      <c r="F36" s="141"/>
      <c r="G36" s="142"/>
    </row>
    <row r="37" spans="2:8" ht="15" customHeight="1" thickBot="1" x14ac:dyDescent="0.6">
      <c r="C37" s="180"/>
      <c r="D37" s="100" t="s">
        <v>31</v>
      </c>
      <c r="E37" s="143">
        <f>(SUM(E14:G15))/(SUM(E14:G17))</f>
        <v>0.52459602056409393</v>
      </c>
      <c r="F37" s="143"/>
      <c r="G37" s="144"/>
    </row>
    <row r="38" spans="2:8" ht="15" customHeight="1" x14ac:dyDescent="0.55000000000000004"/>
    <row r="39" spans="2:8" ht="15" customHeight="1" thickBot="1" x14ac:dyDescent="0.6">
      <c r="B39" s="53" t="s">
        <v>32</v>
      </c>
      <c r="C39" s="149" t="s">
        <v>33</v>
      </c>
      <c r="D39" s="149"/>
      <c r="E39" s="149"/>
      <c r="F39" s="149"/>
      <c r="G39" s="149"/>
      <c r="H39" s="149"/>
    </row>
    <row r="40" spans="2:8" ht="70" customHeight="1" thickBot="1" x14ac:dyDescent="0.6">
      <c r="C40" s="2" t="s">
        <v>34</v>
      </c>
      <c r="D40" s="134" t="s">
        <v>65</v>
      </c>
      <c r="E40" s="134"/>
      <c r="F40" s="134"/>
      <c r="G40" s="135"/>
      <c r="H40" s="96"/>
    </row>
  </sheetData>
  <mergeCells count="44">
    <mergeCell ref="C19:D19"/>
    <mergeCell ref="E19:G19"/>
    <mergeCell ref="C18:D18"/>
    <mergeCell ref="C23:D23"/>
    <mergeCell ref="C36:C37"/>
    <mergeCell ref="C8:C11"/>
    <mergeCell ref="C28:F28"/>
    <mergeCell ref="C35:F35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A1:H1"/>
    <mergeCell ref="C5:D5"/>
    <mergeCell ref="E5:G5"/>
    <mergeCell ref="C4:F4"/>
    <mergeCell ref="C7:F7"/>
    <mergeCell ref="D40:G40"/>
    <mergeCell ref="F30:G30"/>
    <mergeCell ref="F31:G31"/>
    <mergeCell ref="F29:G29"/>
    <mergeCell ref="E36:G36"/>
    <mergeCell ref="E37:G37"/>
    <mergeCell ref="C30:D30"/>
    <mergeCell ref="C31:D31"/>
    <mergeCell ref="C39:H39"/>
    <mergeCell ref="C32:D32"/>
    <mergeCell ref="E32:G32"/>
    <mergeCell ref="C12:D12"/>
    <mergeCell ref="E12:G12"/>
    <mergeCell ref="C14:C17"/>
    <mergeCell ref="E15:G15"/>
    <mergeCell ref="E17:G17"/>
    <mergeCell ref="E16:G16"/>
    <mergeCell ref="C13:G13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3FCD-9C46-4FB9-B3AC-7AE0AC934F9D}">
  <dimension ref="A1:J90"/>
  <sheetViews>
    <sheetView view="pageBreakPreview" topLeftCell="A72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64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52039246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12180155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64902172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57519000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186640573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101">
        <v>27491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104">
        <v>2609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105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104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31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0.49735609246334073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0.50264390753665922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8C953-F202-4247-84BA-04EA80AF8FDD}">
  <dimension ref="A1:J90"/>
  <sheetViews>
    <sheetView view="pageBreakPreview" topLeftCell="A57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64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57905344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21672830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79224051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61529000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220331225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101">
        <v>31921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102">
        <v>4496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103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102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28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0.50111498122900988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0.49888501877099012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4C8B-98C0-4330-B3B2-EABCFE3157C1}">
  <dimension ref="A1:J90"/>
  <sheetViews>
    <sheetView view="pageBreakPreview" topLeftCell="A57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64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68335916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19633473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86394770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62924000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237288159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92">
        <v>35758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93">
        <v>4019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95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93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23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0.50451531727916632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0.49548468272083368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348F-10B1-49BA-838B-D9833FE8087E}">
  <dimension ref="A1:J90"/>
  <sheetViews>
    <sheetView view="pageBreakPreview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64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103707388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38008405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142358959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119018000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403092752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92">
        <v>59132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93">
        <v>7770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95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93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30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0.49886796345773099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0.50113203654226901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90F9-C149-4570-A3C8-E80CCDBDD5C4}">
  <dimension ref="A1:J89"/>
  <sheetViews>
    <sheetView view="pageBreakPreview" topLeftCell="A4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227" t="s">
        <v>69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15" customHeight="1" thickBot="1" x14ac:dyDescent="0.6">
      <c r="B2" s="1" t="s">
        <v>2</v>
      </c>
      <c r="C2" s="228" t="s">
        <v>3</v>
      </c>
      <c r="D2" s="228"/>
      <c r="E2" s="228"/>
      <c r="F2" s="228"/>
      <c r="G2" s="228"/>
      <c r="H2" s="35"/>
    </row>
    <row r="3" spans="1:10" ht="19.5" customHeight="1" thickBot="1" x14ac:dyDescent="0.6">
      <c r="C3" s="229" t="s">
        <v>49</v>
      </c>
      <c r="D3" s="230"/>
      <c r="E3" s="231" t="s">
        <v>64</v>
      </c>
      <c r="F3" s="232"/>
      <c r="G3" s="232"/>
      <c r="H3" s="232"/>
      <c r="I3" s="233"/>
    </row>
    <row r="4" spans="1:10" ht="15" customHeight="1" x14ac:dyDescent="0.55000000000000004"/>
    <row r="5" spans="1:10" ht="15" customHeight="1" thickBot="1" x14ac:dyDescent="0.6">
      <c r="B5" s="1" t="s">
        <v>5</v>
      </c>
      <c r="C5" s="228" t="s">
        <v>6</v>
      </c>
      <c r="D5" s="228"/>
      <c r="E5" s="228"/>
      <c r="F5" s="228"/>
      <c r="G5" s="228"/>
    </row>
    <row r="6" spans="1:10" ht="15" customHeight="1" x14ac:dyDescent="0.55000000000000004">
      <c r="C6" s="222" t="s">
        <v>7</v>
      </c>
      <c r="D6" s="36" t="s">
        <v>8</v>
      </c>
      <c r="E6" s="49"/>
      <c r="F6" s="185"/>
      <c r="G6" s="185"/>
      <c r="H6" s="185"/>
      <c r="I6" s="185"/>
    </row>
    <row r="7" spans="1:10" ht="15" customHeight="1" x14ac:dyDescent="0.55000000000000004">
      <c r="C7" s="223"/>
      <c r="D7" s="6" t="s">
        <v>35</v>
      </c>
      <c r="E7" s="50"/>
      <c r="F7" s="225"/>
      <c r="G7" s="225"/>
      <c r="H7" s="225"/>
      <c r="I7" s="225"/>
    </row>
    <row r="8" spans="1:10" ht="15" customHeight="1" x14ac:dyDescent="0.55000000000000004">
      <c r="C8" s="223"/>
      <c r="D8" s="6" t="s">
        <v>10</v>
      </c>
      <c r="E8" s="50"/>
      <c r="F8" s="225"/>
      <c r="G8" s="225"/>
      <c r="H8" s="225"/>
      <c r="I8" s="225"/>
    </row>
    <row r="9" spans="1:10" ht="15" customHeight="1" x14ac:dyDescent="0.55000000000000004">
      <c r="C9" s="224"/>
      <c r="D9" s="34" t="s">
        <v>36</v>
      </c>
      <c r="E9" s="51"/>
      <c r="F9" s="226"/>
      <c r="G9" s="226"/>
      <c r="H9" s="226"/>
      <c r="I9" s="226"/>
    </row>
    <row r="10" spans="1:10" ht="15" customHeight="1" thickBot="1" x14ac:dyDescent="0.6">
      <c r="C10" s="236" t="s">
        <v>48</v>
      </c>
      <c r="D10" s="237"/>
      <c r="E10" s="52"/>
      <c r="F10" s="44"/>
      <c r="G10" s="44"/>
      <c r="H10" s="44"/>
      <c r="I10" s="44"/>
    </row>
    <row r="11" spans="1:10" ht="21" customHeight="1" x14ac:dyDescent="0.55000000000000004">
      <c r="C11" s="238" t="s">
        <v>12</v>
      </c>
      <c r="D11" s="239"/>
      <c r="E11" s="239"/>
      <c r="F11" s="242" t="s">
        <v>37</v>
      </c>
      <c r="G11" s="242"/>
      <c r="H11" s="242"/>
      <c r="I11" s="243"/>
    </row>
    <row r="12" spans="1:10" ht="22" customHeight="1" x14ac:dyDescent="0.55000000000000004">
      <c r="C12" s="240"/>
      <c r="D12" s="241"/>
      <c r="E12" s="241"/>
      <c r="F12" s="8" t="s">
        <v>38</v>
      </c>
      <c r="G12" s="8" t="s">
        <v>39</v>
      </c>
      <c r="H12" s="8" t="s">
        <v>40</v>
      </c>
      <c r="I12" s="14" t="s">
        <v>41</v>
      </c>
    </row>
    <row r="13" spans="1:10" ht="15" customHeight="1" x14ac:dyDescent="0.55000000000000004">
      <c r="C13" s="244" t="s">
        <v>42</v>
      </c>
      <c r="D13" s="246" t="s">
        <v>14</v>
      </c>
      <c r="E13" s="7"/>
      <c r="F13" s="10" t="s">
        <v>43</v>
      </c>
      <c r="G13" s="9">
        <v>50</v>
      </c>
      <c r="H13" s="10">
        <v>5000</v>
      </c>
      <c r="I13" s="15" t="s">
        <v>61</v>
      </c>
    </row>
    <row r="14" spans="1:10" ht="15" customHeight="1" x14ac:dyDescent="0.55000000000000004">
      <c r="C14" s="244"/>
      <c r="D14" s="247"/>
      <c r="E14" s="7"/>
      <c r="F14" s="10"/>
      <c r="G14" s="9"/>
      <c r="H14" s="10"/>
      <c r="I14" s="15"/>
    </row>
    <row r="15" spans="1:10" ht="15" customHeight="1" x14ac:dyDescent="0.55000000000000004">
      <c r="C15" s="244"/>
      <c r="D15" s="247"/>
      <c r="E15" s="7"/>
      <c r="F15" s="10"/>
      <c r="G15" s="9"/>
      <c r="H15" s="10"/>
      <c r="I15" s="15"/>
    </row>
    <row r="16" spans="1:10" ht="15" customHeight="1" x14ac:dyDescent="0.55000000000000004">
      <c r="C16" s="244"/>
      <c r="D16" s="247"/>
      <c r="E16" s="7"/>
      <c r="F16" s="10"/>
      <c r="G16" s="9"/>
      <c r="H16" s="10"/>
      <c r="I16" s="15"/>
    </row>
    <row r="17" spans="3:9" ht="15" customHeight="1" x14ac:dyDescent="0.55000000000000004">
      <c r="C17" s="244"/>
      <c r="D17" s="247"/>
      <c r="E17" s="7"/>
      <c r="F17" s="10"/>
      <c r="G17" s="11"/>
      <c r="H17" s="38"/>
      <c r="I17" s="15"/>
    </row>
    <row r="18" spans="3:9" ht="15" customHeight="1" x14ac:dyDescent="0.55000000000000004">
      <c r="C18" s="244"/>
      <c r="D18" s="247"/>
      <c r="E18" s="7"/>
      <c r="F18" s="10"/>
      <c r="G18" s="11"/>
      <c r="H18" s="38"/>
      <c r="I18" s="15"/>
    </row>
    <row r="19" spans="3:9" ht="15" customHeight="1" x14ac:dyDescent="0.55000000000000004">
      <c r="C19" s="244"/>
      <c r="D19" s="247"/>
      <c r="E19" s="7"/>
      <c r="F19" s="10"/>
      <c r="G19" s="11"/>
      <c r="H19" s="38"/>
      <c r="I19" s="15"/>
    </row>
    <row r="20" spans="3:9" ht="15" customHeight="1" x14ac:dyDescent="0.55000000000000004">
      <c r="C20" s="244"/>
      <c r="D20" s="247"/>
      <c r="E20" s="7"/>
      <c r="F20" s="10"/>
      <c r="G20" s="12"/>
      <c r="H20" s="38"/>
      <c r="I20" s="15"/>
    </row>
    <row r="21" spans="3:9" ht="15" customHeight="1" x14ac:dyDescent="0.55000000000000004">
      <c r="C21" s="244"/>
      <c r="D21" s="247"/>
      <c r="E21" s="7"/>
      <c r="F21" s="38"/>
      <c r="G21" s="9"/>
      <c r="H21" s="38"/>
      <c r="I21" s="15"/>
    </row>
    <row r="22" spans="3:9" ht="15" customHeight="1" thickBot="1" x14ac:dyDescent="0.6">
      <c r="C22" s="244"/>
      <c r="D22" s="248"/>
      <c r="E22" s="16"/>
      <c r="F22" s="37"/>
      <c r="G22" s="17"/>
      <c r="H22" s="37"/>
      <c r="I22" s="18"/>
    </row>
    <row r="23" spans="3:9" ht="15" customHeight="1" thickBot="1" x14ac:dyDescent="0.6">
      <c r="C23" s="245"/>
      <c r="D23" s="23" t="s">
        <v>44</v>
      </c>
      <c r="E23" s="24">
        <v>63182148</v>
      </c>
      <c r="F23" s="25"/>
      <c r="G23" s="26"/>
      <c r="H23" s="25"/>
      <c r="I23" s="27"/>
    </row>
    <row r="24" spans="3:9" ht="15" customHeight="1" x14ac:dyDescent="0.55000000000000004">
      <c r="C24" s="244"/>
      <c r="D24" s="249" t="s">
        <v>45</v>
      </c>
      <c r="E24" s="19"/>
      <c r="F24" s="10" t="s">
        <v>43</v>
      </c>
      <c r="G24" s="9">
        <v>50</v>
      </c>
      <c r="H24" s="10">
        <v>5000</v>
      </c>
      <c r="I24" s="15" t="s">
        <v>61</v>
      </c>
    </row>
    <row r="25" spans="3:9" ht="15" customHeight="1" x14ac:dyDescent="0.55000000000000004">
      <c r="C25" s="244"/>
      <c r="D25" s="247"/>
      <c r="E25" s="7"/>
      <c r="F25" s="10"/>
      <c r="G25" s="9"/>
      <c r="H25" s="10"/>
      <c r="I25" s="15"/>
    </row>
    <row r="26" spans="3:9" ht="15" customHeight="1" x14ac:dyDescent="0.55000000000000004">
      <c r="C26" s="244"/>
      <c r="D26" s="247"/>
      <c r="E26" s="7"/>
      <c r="F26" s="10"/>
      <c r="G26" s="9"/>
      <c r="H26" s="10"/>
      <c r="I26" s="15"/>
    </row>
    <row r="27" spans="3:9" ht="15" customHeight="1" x14ac:dyDescent="0.55000000000000004">
      <c r="C27" s="244"/>
      <c r="D27" s="247"/>
      <c r="E27" s="7"/>
      <c r="F27" s="10"/>
      <c r="G27" s="9"/>
      <c r="H27" s="10"/>
      <c r="I27" s="15"/>
    </row>
    <row r="28" spans="3:9" ht="15" customHeight="1" x14ac:dyDescent="0.55000000000000004">
      <c r="C28" s="244"/>
      <c r="D28" s="247"/>
      <c r="E28" s="7"/>
      <c r="F28" s="10"/>
      <c r="G28" s="11"/>
      <c r="H28" s="38"/>
      <c r="I28" s="15"/>
    </row>
    <row r="29" spans="3:9" ht="15" customHeight="1" x14ac:dyDescent="0.55000000000000004">
      <c r="C29" s="244"/>
      <c r="D29" s="247"/>
      <c r="E29" s="7"/>
      <c r="F29" s="10"/>
      <c r="G29" s="11"/>
      <c r="H29" s="38"/>
      <c r="I29" s="15"/>
    </row>
    <row r="30" spans="3:9" ht="15" customHeight="1" x14ac:dyDescent="0.55000000000000004">
      <c r="C30" s="244"/>
      <c r="D30" s="247"/>
      <c r="E30" s="7"/>
      <c r="F30" s="10"/>
      <c r="G30" s="11"/>
      <c r="H30" s="38"/>
      <c r="I30" s="15"/>
    </row>
    <row r="31" spans="3:9" ht="15" customHeight="1" x14ac:dyDescent="0.55000000000000004">
      <c r="C31" s="244"/>
      <c r="D31" s="247"/>
      <c r="E31" s="7"/>
      <c r="F31" s="10"/>
      <c r="G31" s="12"/>
      <c r="H31" s="38"/>
      <c r="I31" s="15"/>
    </row>
    <row r="32" spans="3:9" ht="15" customHeight="1" x14ac:dyDescent="0.55000000000000004">
      <c r="C32" s="244"/>
      <c r="D32" s="247"/>
      <c r="E32" s="7"/>
      <c r="F32" s="38"/>
      <c r="G32" s="9"/>
      <c r="H32" s="38"/>
      <c r="I32" s="15"/>
    </row>
    <row r="33" spans="3:9" ht="15" customHeight="1" thickBot="1" x14ac:dyDescent="0.6">
      <c r="C33" s="244"/>
      <c r="D33" s="248"/>
      <c r="E33" s="16"/>
      <c r="F33" s="37"/>
      <c r="G33" s="17"/>
      <c r="H33" s="37"/>
      <c r="I33" s="18"/>
    </row>
    <row r="34" spans="3:9" ht="15" customHeight="1" thickBot="1" x14ac:dyDescent="0.6">
      <c r="C34" s="245"/>
      <c r="D34" s="23" t="s">
        <v>44</v>
      </c>
      <c r="E34" s="24">
        <v>9833184</v>
      </c>
      <c r="F34" s="25"/>
      <c r="G34" s="26"/>
      <c r="H34" s="25"/>
      <c r="I34" s="27"/>
    </row>
    <row r="35" spans="3:9" ht="15" customHeight="1" x14ac:dyDescent="0.55000000000000004">
      <c r="C35" s="244"/>
      <c r="D35" s="250" t="s">
        <v>15</v>
      </c>
      <c r="E35" s="19"/>
      <c r="F35" s="10" t="s">
        <v>43</v>
      </c>
      <c r="G35" s="9">
        <v>50</v>
      </c>
      <c r="H35" s="10">
        <v>5000</v>
      </c>
      <c r="I35" s="15" t="s">
        <v>61</v>
      </c>
    </row>
    <row r="36" spans="3:9" ht="15" customHeight="1" x14ac:dyDescent="0.55000000000000004">
      <c r="C36" s="244"/>
      <c r="D36" s="247"/>
      <c r="E36" s="7"/>
      <c r="F36" s="10"/>
      <c r="G36" s="9"/>
      <c r="H36" s="10"/>
      <c r="I36" s="15"/>
    </row>
    <row r="37" spans="3:9" ht="15" customHeight="1" x14ac:dyDescent="0.55000000000000004">
      <c r="C37" s="244"/>
      <c r="D37" s="247"/>
      <c r="E37" s="7"/>
      <c r="F37" s="10"/>
      <c r="G37" s="9"/>
      <c r="H37" s="10"/>
      <c r="I37" s="15"/>
    </row>
    <row r="38" spans="3:9" ht="15" customHeight="1" x14ac:dyDescent="0.55000000000000004">
      <c r="C38" s="244"/>
      <c r="D38" s="247"/>
      <c r="E38" s="7"/>
      <c r="F38" s="10"/>
      <c r="G38" s="9"/>
      <c r="H38" s="10"/>
      <c r="I38" s="15"/>
    </row>
    <row r="39" spans="3:9" ht="15" customHeight="1" x14ac:dyDescent="0.55000000000000004">
      <c r="C39" s="244"/>
      <c r="D39" s="247"/>
      <c r="E39" s="7"/>
      <c r="F39" s="10"/>
      <c r="G39" s="11"/>
      <c r="H39" s="38"/>
      <c r="I39" s="15"/>
    </row>
    <row r="40" spans="3:9" ht="15" customHeight="1" x14ac:dyDescent="0.55000000000000004">
      <c r="C40" s="244"/>
      <c r="D40" s="247"/>
      <c r="E40" s="7"/>
      <c r="F40" s="10"/>
      <c r="G40" s="11"/>
      <c r="H40" s="38"/>
      <c r="I40" s="15"/>
    </row>
    <row r="41" spans="3:9" ht="15" customHeight="1" x14ac:dyDescent="0.55000000000000004">
      <c r="C41" s="244"/>
      <c r="D41" s="247"/>
      <c r="E41" s="7"/>
      <c r="F41" s="10"/>
      <c r="G41" s="11"/>
      <c r="H41" s="38"/>
      <c r="I41" s="15"/>
    </row>
    <row r="42" spans="3:9" ht="15" customHeight="1" x14ac:dyDescent="0.55000000000000004">
      <c r="C42" s="244"/>
      <c r="D42" s="247"/>
      <c r="E42" s="7"/>
      <c r="F42" s="38"/>
      <c r="G42" s="9"/>
      <c r="H42" s="38"/>
      <c r="I42" s="15"/>
    </row>
    <row r="43" spans="3:9" ht="15" customHeight="1" x14ac:dyDescent="0.55000000000000004">
      <c r="C43" s="244"/>
      <c r="D43" s="247"/>
      <c r="E43" s="7"/>
      <c r="F43" s="38"/>
      <c r="G43" s="9"/>
      <c r="H43" s="38"/>
      <c r="I43" s="15"/>
    </row>
    <row r="44" spans="3:9" ht="15" customHeight="1" thickBot="1" x14ac:dyDescent="0.6">
      <c r="C44" s="244"/>
      <c r="D44" s="248"/>
      <c r="E44" s="16"/>
      <c r="F44" s="37"/>
      <c r="G44" s="17"/>
      <c r="H44" s="37"/>
      <c r="I44" s="18"/>
    </row>
    <row r="45" spans="3:9" ht="15" customHeight="1" thickBot="1" x14ac:dyDescent="0.6">
      <c r="C45" s="245"/>
      <c r="D45" s="23" t="s">
        <v>44</v>
      </c>
      <c r="E45" s="24">
        <v>161447514</v>
      </c>
      <c r="F45" s="25"/>
      <c r="G45" s="26"/>
      <c r="H45" s="25"/>
      <c r="I45" s="27"/>
    </row>
    <row r="46" spans="3:9" ht="15" customHeight="1" x14ac:dyDescent="0.55000000000000004">
      <c r="C46" s="244"/>
      <c r="D46" s="250" t="s">
        <v>46</v>
      </c>
      <c r="E46" s="19"/>
      <c r="F46" s="40"/>
      <c r="G46" s="20"/>
      <c r="H46" s="21"/>
      <c r="I46" s="22"/>
    </row>
    <row r="47" spans="3:9" ht="15" customHeight="1" x14ac:dyDescent="0.55000000000000004">
      <c r="C47" s="244"/>
      <c r="D47" s="247"/>
      <c r="E47" s="7"/>
      <c r="F47" s="38"/>
      <c r="G47" s="9"/>
      <c r="H47" s="10"/>
      <c r="I47" s="15"/>
    </row>
    <row r="48" spans="3:9" ht="15" customHeight="1" x14ac:dyDescent="0.55000000000000004">
      <c r="C48" s="244"/>
      <c r="D48" s="247"/>
      <c r="E48" s="7"/>
      <c r="F48" s="38"/>
      <c r="G48" s="9"/>
      <c r="H48" s="10"/>
      <c r="I48" s="15"/>
    </row>
    <row r="49" spans="3:9" ht="15" customHeight="1" x14ac:dyDescent="0.55000000000000004">
      <c r="C49" s="244"/>
      <c r="D49" s="247"/>
      <c r="E49" s="7"/>
      <c r="F49" s="38"/>
      <c r="G49" s="9"/>
      <c r="H49" s="10"/>
      <c r="I49" s="15"/>
    </row>
    <row r="50" spans="3:9" ht="15" customHeight="1" x14ac:dyDescent="0.55000000000000004">
      <c r="C50" s="244"/>
      <c r="D50" s="247"/>
      <c r="E50" s="7"/>
      <c r="F50" s="38"/>
      <c r="G50" s="11"/>
      <c r="H50" s="38"/>
      <c r="I50" s="15"/>
    </row>
    <row r="51" spans="3:9" ht="15" customHeight="1" x14ac:dyDescent="0.55000000000000004">
      <c r="C51" s="244"/>
      <c r="D51" s="247"/>
      <c r="E51" s="7"/>
      <c r="F51" s="38"/>
      <c r="G51" s="11"/>
      <c r="H51" s="38"/>
      <c r="I51" s="15"/>
    </row>
    <row r="52" spans="3:9" ht="15" customHeight="1" x14ac:dyDescent="0.55000000000000004">
      <c r="C52" s="244"/>
      <c r="D52" s="247"/>
      <c r="E52" s="7"/>
      <c r="F52" s="38"/>
      <c r="G52" s="11"/>
      <c r="H52" s="38"/>
      <c r="I52" s="15"/>
    </row>
    <row r="53" spans="3:9" ht="15" customHeight="1" x14ac:dyDescent="0.55000000000000004">
      <c r="C53" s="244"/>
      <c r="D53" s="247"/>
      <c r="E53" s="7"/>
      <c r="F53" s="38"/>
      <c r="G53" s="9"/>
      <c r="H53" s="38"/>
      <c r="I53" s="15"/>
    </row>
    <row r="54" spans="3:9" ht="15" customHeight="1" x14ac:dyDescent="0.55000000000000004">
      <c r="C54" s="244"/>
      <c r="D54" s="247"/>
      <c r="E54" s="7"/>
      <c r="F54" s="38"/>
      <c r="G54" s="9"/>
      <c r="H54" s="38"/>
      <c r="I54" s="15"/>
    </row>
    <row r="55" spans="3:9" ht="15" customHeight="1" thickBot="1" x14ac:dyDescent="0.6">
      <c r="C55" s="244"/>
      <c r="D55" s="248"/>
      <c r="E55" s="16"/>
      <c r="F55" s="37"/>
      <c r="G55" s="17"/>
      <c r="H55" s="37"/>
      <c r="I55" s="18"/>
    </row>
    <row r="56" spans="3:9" ht="15" customHeight="1" thickBot="1" x14ac:dyDescent="0.6">
      <c r="C56" s="245"/>
      <c r="D56" s="23" t="s">
        <v>44</v>
      </c>
      <c r="E56" s="24">
        <v>0</v>
      </c>
      <c r="F56" s="25"/>
      <c r="G56" s="26"/>
      <c r="H56" s="25"/>
      <c r="I56" s="27"/>
    </row>
    <row r="57" spans="3:9" ht="15" customHeight="1" x14ac:dyDescent="0.55000000000000004">
      <c r="C57" s="251" t="s">
        <v>47</v>
      </c>
      <c r="D57" s="250" t="s">
        <v>17</v>
      </c>
      <c r="E57" s="19"/>
      <c r="F57" s="40">
        <v>2000</v>
      </c>
      <c r="G57" s="20" t="s">
        <v>43</v>
      </c>
      <c r="H57" s="21" t="s">
        <v>43</v>
      </c>
      <c r="I57" s="22" t="s">
        <v>62</v>
      </c>
    </row>
    <row r="58" spans="3:9" ht="15" customHeight="1" x14ac:dyDescent="0.55000000000000004">
      <c r="C58" s="251"/>
      <c r="D58" s="247"/>
      <c r="E58" s="7"/>
      <c r="F58" s="38"/>
      <c r="G58" s="9"/>
      <c r="H58" s="10"/>
      <c r="I58" s="15"/>
    </row>
    <row r="59" spans="3:9" ht="15" customHeight="1" x14ac:dyDescent="0.55000000000000004">
      <c r="C59" s="251"/>
      <c r="D59" s="247"/>
      <c r="E59" s="7"/>
      <c r="F59" s="38"/>
      <c r="G59" s="9"/>
      <c r="H59" s="10"/>
      <c r="I59" s="15"/>
    </row>
    <row r="60" spans="3:9" ht="15" customHeight="1" x14ac:dyDescent="0.55000000000000004">
      <c r="C60" s="251"/>
      <c r="D60" s="247"/>
      <c r="E60" s="7"/>
      <c r="F60" s="38"/>
      <c r="G60" s="11"/>
      <c r="H60" s="38"/>
      <c r="I60" s="15"/>
    </row>
    <row r="61" spans="3:9" ht="15" customHeight="1" x14ac:dyDescent="0.55000000000000004">
      <c r="C61" s="251"/>
      <c r="D61" s="247"/>
      <c r="E61" s="7"/>
      <c r="F61" s="38"/>
      <c r="G61" s="9"/>
      <c r="H61" s="38"/>
      <c r="I61" s="15"/>
    </row>
    <row r="62" spans="3:9" ht="15" customHeight="1" x14ac:dyDescent="0.55000000000000004">
      <c r="C62" s="251"/>
      <c r="D62" s="247"/>
      <c r="E62" s="7"/>
      <c r="F62" s="38"/>
      <c r="G62" s="9"/>
      <c r="H62" s="38"/>
      <c r="I62" s="15"/>
    </row>
    <row r="63" spans="3:9" ht="15" customHeight="1" x14ac:dyDescent="0.55000000000000004">
      <c r="C63" s="251"/>
      <c r="D63" s="247"/>
      <c r="E63" s="7"/>
      <c r="F63" s="38"/>
      <c r="G63" s="9"/>
      <c r="H63" s="38"/>
      <c r="I63" s="15"/>
    </row>
    <row r="64" spans="3:9" ht="15" customHeight="1" x14ac:dyDescent="0.55000000000000004">
      <c r="C64" s="251"/>
      <c r="D64" s="247"/>
      <c r="E64" s="7"/>
      <c r="F64" s="38"/>
      <c r="G64" s="9"/>
      <c r="H64" s="38"/>
      <c r="I64" s="15"/>
    </row>
    <row r="65" spans="2:9" ht="15" customHeight="1" x14ac:dyDescent="0.55000000000000004">
      <c r="C65" s="251"/>
      <c r="D65" s="247"/>
      <c r="E65" s="7"/>
      <c r="F65" s="38"/>
      <c r="G65" s="9"/>
      <c r="H65" s="38"/>
      <c r="I65" s="15"/>
    </row>
    <row r="66" spans="2:9" ht="15" customHeight="1" thickBot="1" x14ac:dyDescent="0.6">
      <c r="C66" s="251"/>
      <c r="D66" s="248"/>
      <c r="E66" s="16"/>
      <c r="F66" s="37"/>
      <c r="G66" s="17"/>
      <c r="H66" s="37"/>
      <c r="I66" s="18"/>
    </row>
    <row r="67" spans="2:9" ht="15" customHeight="1" thickBot="1" x14ac:dyDescent="0.6">
      <c r="C67" s="252"/>
      <c r="D67" s="23" t="s">
        <v>44</v>
      </c>
      <c r="E67" s="24">
        <v>41220000</v>
      </c>
      <c r="F67" s="25"/>
      <c r="G67" s="26"/>
      <c r="H67" s="33"/>
      <c r="I67" s="27"/>
    </row>
    <row r="68" spans="2:9" ht="15" customHeight="1" thickBot="1" x14ac:dyDescent="0.6">
      <c r="C68" s="253" t="s">
        <v>48</v>
      </c>
      <c r="D68" s="254"/>
      <c r="E68" s="28">
        <f>E23+E34+E45+E56+E67</f>
        <v>275682846</v>
      </c>
      <c r="F68" s="29"/>
      <c r="G68" s="30"/>
      <c r="H68" s="31"/>
      <c r="I68" s="32"/>
    </row>
    <row r="69" spans="2:9" ht="15" customHeight="1" x14ac:dyDescent="0.55000000000000004">
      <c r="C69" s="255" t="s">
        <v>50</v>
      </c>
      <c r="D69" s="256"/>
      <c r="E69" s="46">
        <v>52750</v>
      </c>
      <c r="F69" s="257"/>
      <c r="G69" s="257"/>
      <c r="H69" s="257"/>
      <c r="I69" s="257"/>
    </row>
    <row r="70" spans="2:9" ht="15" customHeight="1" thickBot="1" x14ac:dyDescent="0.6">
      <c r="C70" s="234" t="s">
        <v>51</v>
      </c>
      <c r="D70" s="235"/>
      <c r="E70" s="47">
        <v>2037</v>
      </c>
      <c r="F70" s="45"/>
      <c r="G70" s="45"/>
      <c r="H70" s="45"/>
      <c r="I70" s="45"/>
    </row>
    <row r="71" spans="2:9" ht="15" customHeight="1" x14ac:dyDescent="0.55000000000000004">
      <c r="C71" s="258" t="s">
        <v>19</v>
      </c>
      <c r="D71" s="259"/>
      <c r="E71" s="48"/>
      <c r="F71" s="45"/>
      <c r="G71" s="45"/>
      <c r="H71" s="45"/>
      <c r="I71" s="45"/>
    </row>
    <row r="72" spans="2:9" ht="15" customHeight="1" thickBot="1" x14ac:dyDescent="0.6">
      <c r="C72" s="234" t="s">
        <v>20</v>
      </c>
      <c r="D72" s="235"/>
      <c r="E72" s="47"/>
      <c r="F72" s="225"/>
      <c r="G72" s="225"/>
      <c r="H72" s="225"/>
      <c r="I72" s="225"/>
    </row>
    <row r="73" spans="2:9" ht="15" customHeight="1" x14ac:dyDescent="0.55000000000000004">
      <c r="C73" s="3" t="s">
        <v>52</v>
      </c>
      <c r="D73" s="3"/>
      <c r="E73" s="3"/>
      <c r="F73" s="3"/>
      <c r="G73" s="3"/>
      <c r="H73" s="3"/>
      <c r="I73" s="3"/>
    </row>
    <row r="74" spans="2:9" ht="15" customHeight="1" x14ac:dyDescent="0.55000000000000004">
      <c r="C74" s="3" t="s">
        <v>56</v>
      </c>
      <c r="D74" s="3"/>
      <c r="E74" s="3"/>
      <c r="F74" s="3"/>
      <c r="G74" s="3"/>
      <c r="H74" s="3"/>
      <c r="I74" s="3"/>
    </row>
    <row r="75" spans="2:9" ht="15" customHeight="1" x14ac:dyDescent="0.55000000000000004">
      <c r="C75" s="3"/>
      <c r="D75" s="3"/>
      <c r="E75" s="3"/>
      <c r="F75" s="3"/>
      <c r="G75" s="3"/>
      <c r="H75" s="3"/>
      <c r="I75" s="3"/>
    </row>
    <row r="76" spans="2:9" ht="15" customHeight="1" x14ac:dyDescent="0.55000000000000004"/>
    <row r="77" spans="2:9" ht="15" customHeight="1" x14ac:dyDescent="0.55000000000000004">
      <c r="B77" s="1" t="s">
        <v>21</v>
      </c>
      <c r="C77" s="228" t="s">
        <v>22</v>
      </c>
      <c r="D77" s="228"/>
      <c r="E77" s="228"/>
      <c r="F77" s="228"/>
      <c r="G77" s="228"/>
    </row>
    <row r="78" spans="2:9" ht="12.5" thickBot="1" x14ac:dyDescent="0.6">
      <c r="C78" s="35"/>
      <c r="D78" s="35"/>
      <c r="E78" s="260" t="s">
        <v>23</v>
      </c>
      <c r="F78" s="260"/>
      <c r="G78" s="260"/>
      <c r="H78" s="260" t="s">
        <v>24</v>
      </c>
      <c r="I78" s="260"/>
    </row>
    <row r="79" spans="2:9" ht="15" customHeight="1" x14ac:dyDescent="0.55000000000000004">
      <c r="C79" s="261" t="s">
        <v>25</v>
      </c>
      <c r="D79" s="262"/>
      <c r="E79" s="263"/>
      <c r="F79" s="264"/>
      <c r="G79" s="265"/>
      <c r="H79" s="263"/>
      <c r="I79" s="266"/>
    </row>
    <row r="80" spans="2:9" ht="15" customHeight="1" thickBot="1" x14ac:dyDescent="0.6">
      <c r="C80" s="267" t="s">
        <v>26</v>
      </c>
      <c r="D80" s="268"/>
      <c r="E80" s="269"/>
      <c r="F80" s="270"/>
      <c r="G80" s="271"/>
      <c r="H80" s="270"/>
      <c r="I80" s="272"/>
    </row>
    <row r="81" spans="2:9" ht="15" customHeight="1" thickBot="1" x14ac:dyDescent="0.6">
      <c r="C81" s="276" t="s">
        <v>54</v>
      </c>
      <c r="D81" s="277"/>
      <c r="E81" s="278">
        <v>31</v>
      </c>
      <c r="F81" s="279"/>
      <c r="G81" s="279"/>
      <c r="H81" s="279"/>
      <c r="I81" s="280"/>
    </row>
    <row r="82" spans="2:9" ht="15" customHeight="1" x14ac:dyDescent="0.55000000000000004">
      <c r="C82" s="4" t="s">
        <v>70</v>
      </c>
      <c r="D82" s="4"/>
      <c r="E82" s="5"/>
      <c r="F82" s="5"/>
      <c r="G82" s="5"/>
      <c r="H82" s="5"/>
      <c r="I82" s="5"/>
    </row>
    <row r="83" spans="2:9" ht="15" customHeight="1" x14ac:dyDescent="0.55000000000000004"/>
    <row r="84" spans="2:9" ht="15" customHeight="1" thickBot="1" x14ac:dyDescent="0.6">
      <c r="B84" s="1" t="s">
        <v>27</v>
      </c>
      <c r="C84" s="228" t="s">
        <v>28</v>
      </c>
      <c r="D84" s="228"/>
      <c r="E84" s="228"/>
      <c r="F84" s="228"/>
      <c r="G84" s="228"/>
    </row>
    <row r="85" spans="2:9" ht="15" customHeight="1" x14ac:dyDescent="0.55000000000000004">
      <c r="C85" s="281" t="s">
        <v>29</v>
      </c>
      <c r="D85" s="42" t="s">
        <v>30</v>
      </c>
      <c r="E85" s="283">
        <f>(E23+E34)/(E23+E34+E45+E56)</f>
        <v>0.31141536173283507</v>
      </c>
      <c r="F85" s="283"/>
      <c r="G85" s="283"/>
      <c r="H85" s="283"/>
      <c r="I85" s="284"/>
    </row>
    <row r="86" spans="2:9" ht="15" customHeight="1" thickBot="1" x14ac:dyDescent="0.6">
      <c r="C86" s="282"/>
      <c r="D86" s="43" t="s">
        <v>31</v>
      </c>
      <c r="E86" s="285">
        <f>(E45+E56)/(E23+E34+E45+E56)</f>
        <v>0.68858463826716498</v>
      </c>
      <c r="F86" s="286"/>
      <c r="G86" s="286"/>
      <c r="H86" s="286"/>
      <c r="I86" s="287"/>
    </row>
    <row r="87" spans="2:9" ht="15" customHeight="1" x14ac:dyDescent="0.55000000000000004"/>
    <row r="88" spans="2:9" ht="15" customHeight="1" thickBot="1" x14ac:dyDescent="0.6">
      <c r="B88" s="1" t="s">
        <v>32</v>
      </c>
      <c r="C88" s="228" t="s">
        <v>33</v>
      </c>
      <c r="D88" s="228"/>
      <c r="E88" s="228"/>
      <c r="F88" s="228"/>
      <c r="G88" s="228"/>
      <c r="H88" s="228"/>
      <c r="I88" s="228"/>
    </row>
    <row r="89" spans="2:9" ht="70" customHeight="1" thickBot="1" x14ac:dyDescent="0.6">
      <c r="C89" s="2" t="s">
        <v>34</v>
      </c>
      <c r="D89" s="273"/>
      <c r="E89" s="274"/>
      <c r="F89" s="274"/>
      <c r="G89" s="274"/>
      <c r="H89" s="274"/>
      <c r="I89" s="275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4DE6B-D521-4DF8-9909-92E923949242}">
  <dimension ref="A1:J89"/>
  <sheetViews>
    <sheetView view="pageBreakPreview" topLeftCell="A60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227" t="s">
        <v>69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15" customHeight="1" thickBot="1" x14ac:dyDescent="0.6">
      <c r="B2" s="1" t="s">
        <v>2</v>
      </c>
      <c r="C2" s="228" t="s">
        <v>3</v>
      </c>
      <c r="D2" s="228"/>
      <c r="E2" s="228"/>
      <c r="F2" s="228"/>
      <c r="G2" s="228"/>
      <c r="H2" s="35"/>
    </row>
    <row r="3" spans="1:10" ht="19.5" customHeight="1" thickBot="1" x14ac:dyDescent="0.6">
      <c r="C3" s="229" t="s">
        <v>49</v>
      </c>
      <c r="D3" s="230"/>
      <c r="E3" s="231" t="s">
        <v>64</v>
      </c>
      <c r="F3" s="232"/>
      <c r="G3" s="232"/>
      <c r="H3" s="232"/>
      <c r="I3" s="233"/>
    </row>
    <row r="4" spans="1:10" ht="15" customHeight="1" x14ac:dyDescent="0.55000000000000004"/>
    <row r="5" spans="1:10" ht="15" customHeight="1" thickBot="1" x14ac:dyDescent="0.6">
      <c r="B5" s="1" t="s">
        <v>5</v>
      </c>
      <c r="C5" s="228" t="s">
        <v>6</v>
      </c>
      <c r="D5" s="228"/>
      <c r="E5" s="228"/>
      <c r="F5" s="228"/>
      <c r="G5" s="228"/>
    </row>
    <row r="6" spans="1:10" ht="15" customHeight="1" x14ac:dyDescent="0.55000000000000004">
      <c r="C6" s="222" t="s">
        <v>7</v>
      </c>
      <c r="D6" s="36" t="s">
        <v>8</v>
      </c>
      <c r="E6" s="49"/>
      <c r="F6" s="185"/>
      <c r="G6" s="185"/>
      <c r="H6" s="185"/>
      <c r="I6" s="185"/>
    </row>
    <row r="7" spans="1:10" ht="15" customHeight="1" x14ac:dyDescent="0.55000000000000004">
      <c r="C7" s="223"/>
      <c r="D7" s="6" t="s">
        <v>35</v>
      </c>
      <c r="E7" s="50"/>
      <c r="F7" s="225"/>
      <c r="G7" s="225"/>
      <c r="H7" s="225"/>
      <c r="I7" s="225"/>
    </row>
    <row r="8" spans="1:10" ht="15" customHeight="1" x14ac:dyDescent="0.55000000000000004">
      <c r="C8" s="223"/>
      <c r="D8" s="6" t="s">
        <v>10</v>
      </c>
      <c r="E8" s="50"/>
      <c r="F8" s="225"/>
      <c r="G8" s="225"/>
      <c r="H8" s="225"/>
      <c r="I8" s="225"/>
    </row>
    <row r="9" spans="1:10" ht="15" customHeight="1" x14ac:dyDescent="0.55000000000000004">
      <c r="C9" s="224"/>
      <c r="D9" s="34" t="s">
        <v>36</v>
      </c>
      <c r="E9" s="51"/>
      <c r="F9" s="226"/>
      <c r="G9" s="226"/>
      <c r="H9" s="226"/>
      <c r="I9" s="226"/>
    </row>
    <row r="10" spans="1:10" ht="15" customHeight="1" thickBot="1" x14ac:dyDescent="0.6">
      <c r="C10" s="236" t="s">
        <v>48</v>
      </c>
      <c r="D10" s="237"/>
      <c r="E10" s="52"/>
      <c r="F10" s="44"/>
      <c r="G10" s="44"/>
      <c r="H10" s="44"/>
      <c r="I10" s="44"/>
    </row>
    <row r="11" spans="1:10" ht="21" customHeight="1" x14ac:dyDescent="0.55000000000000004">
      <c r="C11" s="238" t="s">
        <v>12</v>
      </c>
      <c r="D11" s="239"/>
      <c r="E11" s="239"/>
      <c r="F11" s="242" t="s">
        <v>37</v>
      </c>
      <c r="G11" s="242"/>
      <c r="H11" s="242"/>
      <c r="I11" s="243"/>
    </row>
    <row r="12" spans="1:10" ht="22" customHeight="1" x14ac:dyDescent="0.55000000000000004">
      <c r="C12" s="240"/>
      <c r="D12" s="241"/>
      <c r="E12" s="241"/>
      <c r="F12" s="8" t="s">
        <v>38</v>
      </c>
      <c r="G12" s="8" t="s">
        <v>39</v>
      </c>
      <c r="H12" s="8" t="s">
        <v>40</v>
      </c>
      <c r="I12" s="14" t="s">
        <v>41</v>
      </c>
    </row>
    <row r="13" spans="1:10" ht="15" customHeight="1" x14ac:dyDescent="0.55000000000000004">
      <c r="C13" s="244" t="s">
        <v>42</v>
      </c>
      <c r="D13" s="246" t="s">
        <v>14</v>
      </c>
      <c r="E13" s="7"/>
      <c r="F13" s="10" t="s">
        <v>43</v>
      </c>
      <c r="G13" s="9">
        <v>50</v>
      </c>
      <c r="H13" s="10">
        <v>5000</v>
      </c>
      <c r="I13" s="15" t="s">
        <v>61</v>
      </c>
    </row>
    <row r="14" spans="1:10" ht="15" customHeight="1" x14ac:dyDescent="0.55000000000000004">
      <c r="C14" s="244"/>
      <c r="D14" s="247"/>
      <c r="E14" s="7"/>
      <c r="F14" s="10"/>
      <c r="G14" s="9"/>
      <c r="H14" s="10"/>
      <c r="I14" s="15"/>
    </row>
    <row r="15" spans="1:10" ht="15" customHeight="1" x14ac:dyDescent="0.55000000000000004">
      <c r="C15" s="244"/>
      <c r="D15" s="247"/>
      <c r="E15" s="7"/>
      <c r="F15" s="10"/>
      <c r="G15" s="9"/>
      <c r="H15" s="10"/>
      <c r="I15" s="15"/>
    </row>
    <row r="16" spans="1:10" ht="15" customHeight="1" x14ac:dyDescent="0.55000000000000004">
      <c r="C16" s="244"/>
      <c r="D16" s="247"/>
      <c r="E16" s="7"/>
      <c r="F16" s="10"/>
      <c r="G16" s="9"/>
      <c r="H16" s="10"/>
      <c r="I16" s="15"/>
    </row>
    <row r="17" spans="3:9" ht="15" customHeight="1" x14ac:dyDescent="0.55000000000000004">
      <c r="C17" s="244"/>
      <c r="D17" s="247"/>
      <c r="E17" s="7"/>
      <c r="F17" s="10"/>
      <c r="G17" s="11"/>
      <c r="H17" s="38"/>
      <c r="I17" s="15"/>
    </row>
    <row r="18" spans="3:9" ht="15" customHeight="1" x14ac:dyDescent="0.55000000000000004">
      <c r="C18" s="244"/>
      <c r="D18" s="247"/>
      <c r="E18" s="7"/>
      <c r="F18" s="10"/>
      <c r="G18" s="11"/>
      <c r="H18" s="38"/>
      <c r="I18" s="15"/>
    </row>
    <row r="19" spans="3:9" ht="15" customHeight="1" x14ac:dyDescent="0.55000000000000004">
      <c r="C19" s="244"/>
      <c r="D19" s="247"/>
      <c r="E19" s="7"/>
      <c r="F19" s="10"/>
      <c r="G19" s="11"/>
      <c r="H19" s="38"/>
      <c r="I19" s="15"/>
    </row>
    <row r="20" spans="3:9" ht="15" customHeight="1" x14ac:dyDescent="0.55000000000000004">
      <c r="C20" s="244"/>
      <c r="D20" s="247"/>
      <c r="E20" s="7"/>
      <c r="F20" s="10"/>
      <c r="G20" s="12"/>
      <c r="H20" s="38"/>
      <c r="I20" s="15"/>
    </row>
    <row r="21" spans="3:9" ht="15" customHeight="1" x14ac:dyDescent="0.55000000000000004">
      <c r="C21" s="244"/>
      <c r="D21" s="247"/>
      <c r="E21" s="7"/>
      <c r="F21" s="38"/>
      <c r="G21" s="9"/>
      <c r="H21" s="38"/>
      <c r="I21" s="15"/>
    </row>
    <row r="22" spans="3:9" ht="15" customHeight="1" thickBot="1" x14ac:dyDescent="0.6">
      <c r="C22" s="244"/>
      <c r="D22" s="248"/>
      <c r="E22" s="16"/>
      <c r="F22" s="37"/>
      <c r="G22" s="17"/>
      <c r="H22" s="37"/>
      <c r="I22" s="18"/>
    </row>
    <row r="23" spans="3:9" ht="15" customHeight="1" thickBot="1" x14ac:dyDescent="0.6">
      <c r="C23" s="245"/>
      <c r="D23" s="23" t="s">
        <v>44</v>
      </c>
      <c r="E23" s="24">
        <v>89738029</v>
      </c>
      <c r="F23" s="25"/>
      <c r="G23" s="26"/>
      <c r="H23" s="25"/>
      <c r="I23" s="27"/>
    </row>
    <row r="24" spans="3:9" ht="15" customHeight="1" x14ac:dyDescent="0.55000000000000004">
      <c r="C24" s="244"/>
      <c r="D24" s="249" t="s">
        <v>45</v>
      </c>
      <c r="E24" s="19"/>
      <c r="F24" s="10" t="s">
        <v>43</v>
      </c>
      <c r="G24" s="9">
        <v>50</v>
      </c>
      <c r="H24" s="10">
        <v>5000</v>
      </c>
      <c r="I24" s="15" t="s">
        <v>61</v>
      </c>
    </row>
    <row r="25" spans="3:9" ht="15" customHeight="1" x14ac:dyDescent="0.55000000000000004">
      <c r="C25" s="244"/>
      <c r="D25" s="247"/>
      <c r="E25" s="7"/>
      <c r="F25" s="10"/>
      <c r="G25" s="9"/>
      <c r="H25" s="10"/>
      <c r="I25" s="15"/>
    </row>
    <row r="26" spans="3:9" ht="15" customHeight="1" x14ac:dyDescent="0.55000000000000004">
      <c r="C26" s="244"/>
      <c r="D26" s="247"/>
      <c r="E26" s="7"/>
      <c r="F26" s="10"/>
      <c r="G26" s="9"/>
      <c r="H26" s="10"/>
      <c r="I26" s="15"/>
    </row>
    <row r="27" spans="3:9" ht="15" customHeight="1" x14ac:dyDescent="0.55000000000000004">
      <c r="C27" s="244"/>
      <c r="D27" s="247"/>
      <c r="E27" s="7"/>
      <c r="F27" s="10"/>
      <c r="G27" s="9"/>
      <c r="H27" s="10"/>
      <c r="I27" s="15"/>
    </row>
    <row r="28" spans="3:9" ht="15" customHeight="1" x14ac:dyDescent="0.55000000000000004">
      <c r="C28" s="244"/>
      <c r="D28" s="247"/>
      <c r="E28" s="7"/>
      <c r="F28" s="10"/>
      <c r="G28" s="11"/>
      <c r="H28" s="38"/>
      <c r="I28" s="15"/>
    </row>
    <row r="29" spans="3:9" ht="15" customHeight="1" x14ac:dyDescent="0.55000000000000004">
      <c r="C29" s="244"/>
      <c r="D29" s="247"/>
      <c r="E29" s="7"/>
      <c r="F29" s="10"/>
      <c r="G29" s="11"/>
      <c r="H29" s="38"/>
      <c r="I29" s="15"/>
    </row>
    <row r="30" spans="3:9" ht="15" customHeight="1" x14ac:dyDescent="0.55000000000000004">
      <c r="C30" s="244"/>
      <c r="D30" s="247"/>
      <c r="E30" s="7"/>
      <c r="F30" s="10"/>
      <c r="G30" s="11"/>
      <c r="H30" s="38"/>
      <c r="I30" s="15"/>
    </row>
    <row r="31" spans="3:9" ht="15" customHeight="1" x14ac:dyDescent="0.55000000000000004">
      <c r="C31" s="244"/>
      <c r="D31" s="247"/>
      <c r="E31" s="7"/>
      <c r="F31" s="10"/>
      <c r="G31" s="12"/>
      <c r="H31" s="38"/>
      <c r="I31" s="15"/>
    </row>
    <row r="32" spans="3:9" ht="15" customHeight="1" x14ac:dyDescent="0.55000000000000004">
      <c r="C32" s="244"/>
      <c r="D32" s="247"/>
      <c r="E32" s="7"/>
      <c r="F32" s="38"/>
      <c r="G32" s="9"/>
      <c r="H32" s="38"/>
      <c r="I32" s="15"/>
    </row>
    <row r="33" spans="3:9" ht="15" customHeight="1" thickBot="1" x14ac:dyDescent="0.6">
      <c r="C33" s="244"/>
      <c r="D33" s="248"/>
      <c r="E33" s="16"/>
      <c r="F33" s="37"/>
      <c r="G33" s="17"/>
      <c r="H33" s="37"/>
      <c r="I33" s="18"/>
    </row>
    <row r="34" spans="3:9" ht="15" customHeight="1" thickBot="1" x14ac:dyDescent="0.6">
      <c r="C34" s="245"/>
      <c r="D34" s="23" t="s">
        <v>44</v>
      </c>
      <c r="E34" s="24">
        <v>11068942</v>
      </c>
      <c r="F34" s="25"/>
      <c r="G34" s="26"/>
      <c r="H34" s="25"/>
      <c r="I34" s="27"/>
    </row>
    <row r="35" spans="3:9" ht="15" customHeight="1" x14ac:dyDescent="0.55000000000000004">
      <c r="C35" s="244"/>
      <c r="D35" s="250" t="s">
        <v>15</v>
      </c>
      <c r="E35" s="19"/>
      <c r="F35" s="10" t="s">
        <v>43</v>
      </c>
      <c r="G35" s="9">
        <v>50</v>
      </c>
      <c r="H35" s="10">
        <v>5000</v>
      </c>
      <c r="I35" s="15" t="s">
        <v>61</v>
      </c>
    </row>
    <row r="36" spans="3:9" ht="15" customHeight="1" x14ac:dyDescent="0.55000000000000004">
      <c r="C36" s="244"/>
      <c r="D36" s="247"/>
      <c r="E36" s="7"/>
      <c r="F36" s="10"/>
      <c r="G36" s="9"/>
      <c r="H36" s="10"/>
      <c r="I36" s="15"/>
    </row>
    <row r="37" spans="3:9" ht="15" customHeight="1" x14ac:dyDescent="0.55000000000000004">
      <c r="C37" s="244"/>
      <c r="D37" s="247"/>
      <c r="E37" s="7"/>
      <c r="F37" s="10"/>
      <c r="G37" s="9"/>
      <c r="H37" s="10"/>
      <c r="I37" s="15"/>
    </row>
    <row r="38" spans="3:9" ht="15" customHeight="1" x14ac:dyDescent="0.55000000000000004">
      <c r="C38" s="244"/>
      <c r="D38" s="247"/>
      <c r="E38" s="7"/>
      <c r="F38" s="10"/>
      <c r="G38" s="9"/>
      <c r="H38" s="10"/>
      <c r="I38" s="15"/>
    </row>
    <row r="39" spans="3:9" ht="15" customHeight="1" x14ac:dyDescent="0.55000000000000004">
      <c r="C39" s="244"/>
      <c r="D39" s="247"/>
      <c r="E39" s="7"/>
      <c r="F39" s="10"/>
      <c r="G39" s="11"/>
      <c r="H39" s="38"/>
      <c r="I39" s="15"/>
    </row>
    <row r="40" spans="3:9" ht="15" customHeight="1" x14ac:dyDescent="0.55000000000000004">
      <c r="C40" s="244"/>
      <c r="D40" s="247"/>
      <c r="E40" s="7"/>
      <c r="F40" s="10"/>
      <c r="G40" s="11"/>
      <c r="H40" s="38"/>
      <c r="I40" s="15"/>
    </row>
    <row r="41" spans="3:9" ht="15" customHeight="1" x14ac:dyDescent="0.55000000000000004">
      <c r="C41" s="244"/>
      <c r="D41" s="247"/>
      <c r="E41" s="7"/>
      <c r="F41" s="10"/>
      <c r="G41" s="11"/>
      <c r="H41" s="38"/>
      <c r="I41" s="15"/>
    </row>
    <row r="42" spans="3:9" ht="15" customHeight="1" x14ac:dyDescent="0.55000000000000004">
      <c r="C42" s="244"/>
      <c r="D42" s="247"/>
      <c r="E42" s="7"/>
      <c r="F42" s="38"/>
      <c r="G42" s="9"/>
      <c r="H42" s="38"/>
      <c r="I42" s="15"/>
    </row>
    <row r="43" spans="3:9" ht="15" customHeight="1" x14ac:dyDescent="0.55000000000000004">
      <c r="C43" s="244"/>
      <c r="D43" s="247"/>
      <c r="E43" s="7"/>
      <c r="F43" s="38"/>
      <c r="G43" s="9"/>
      <c r="H43" s="38"/>
      <c r="I43" s="15"/>
    </row>
    <row r="44" spans="3:9" ht="15" customHeight="1" thickBot="1" x14ac:dyDescent="0.6">
      <c r="C44" s="244"/>
      <c r="D44" s="248"/>
      <c r="E44" s="16"/>
      <c r="F44" s="37"/>
      <c r="G44" s="17"/>
      <c r="H44" s="37"/>
      <c r="I44" s="18"/>
    </row>
    <row r="45" spans="3:9" ht="15" customHeight="1" thickBot="1" x14ac:dyDescent="0.6">
      <c r="C45" s="245"/>
      <c r="D45" s="23" t="s">
        <v>44</v>
      </c>
      <c r="E45" s="24">
        <v>117308434</v>
      </c>
      <c r="F45" s="25"/>
      <c r="G45" s="26"/>
      <c r="H45" s="25"/>
      <c r="I45" s="27"/>
    </row>
    <row r="46" spans="3:9" ht="15" customHeight="1" x14ac:dyDescent="0.55000000000000004">
      <c r="C46" s="244"/>
      <c r="D46" s="250" t="s">
        <v>46</v>
      </c>
      <c r="E46" s="19"/>
      <c r="F46" s="40"/>
      <c r="G46" s="20"/>
      <c r="H46" s="21"/>
      <c r="I46" s="22"/>
    </row>
    <row r="47" spans="3:9" ht="15" customHeight="1" x14ac:dyDescent="0.55000000000000004">
      <c r="C47" s="244"/>
      <c r="D47" s="247"/>
      <c r="E47" s="7"/>
      <c r="F47" s="38"/>
      <c r="G47" s="9"/>
      <c r="H47" s="10"/>
      <c r="I47" s="15"/>
    </row>
    <row r="48" spans="3:9" ht="15" customHeight="1" x14ac:dyDescent="0.55000000000000004">
      <c r="C48" s="244"/>
      <c r="D48" s="247"/>
      <c r="E48" s="7"/>
      <c r="F48" s="38"/>
      <c r="G48" s="9"/>
      <c r="H48" s="10"/>
      <c r="I48" s="15"/>
    </row>
    <row r="49" spans="3:9" ht="15" customHeight="1" x14ac:dyDescent="0.55000000000000004">
      <c r="C49" s="244"/>
      <c r="D49" s="247"/>
      <c r="E49" s="7"/>
      <c r="F49" s="38"/>
      <c r="G49" s="9"/>
      <c r="H49" s="10"/>
      <c r="I49" s="15"/>
    </row>
    <row r="50" spans="3:9" ht="15" customHeight="1" x14ac:dyDescent="0.55000000000000004">
      <c r="C50" s="244"/>
      <c r="D50" s="247"/>
      <c r="E50" s="7"/>
      <c r="F50" s="38"/>
      <c r="G50" s="11"/>
      <c r="H50" s="38"/>
      <c r="I50" s="15"/>
    </row>
    <row r="51" spans="3:9" ht="15" customHeight="1" x14ac:dyDescent="0.55000000000000004">
      <c r="C51" s="244"/>
      <c r="D51" s="247"/>
      <c r="E51" s="7"/>
      <c r="F51" s="38"/>
      <c r="G51" s="11"/>
      <c r="H51" s="38"/>
      <c r="I51" s="15"/>
    </row>
    <row r="52" spans="3:9" ht="15" customHeight="1" x14ac:dyDescent="0.55000000000000004">
      <c r="C52" s="244"/>
      <c r="D52" s="247"/>
      <c r="E52" s="7"/>
      <c r="F52" s="38"/>
      <c r="G52" s="11"/>
      <c r="H52" s="38"/>
      <c r="I52" s="15"/>
    </row>
    <row r="53" spans="3:9" ht="15" customHeight="1" x14ac:dyDescent="0.55000000000000004">
      <c r="C53" s="244"/>
      <c r="D53" s="247"/>
      <c r="E53" s="7"/>
      <c r="F53" s="38"/>
      <c r="G53" s="9"/>
      <c r="H53" s="38"/>
      <c r="I53" s="15"/>
    </row>
    <row r="54" spans="3:9" ht="15" customHeight="1" x14ac:dyDescent="0.55000000000000004">
      <c r="C54" s="244"/>
      <c r="D54" s="247"/>
      <c r="E54" s="7"/>
      <c r="F54" s="38"/>
      <c r="G54" s="9"/>
      <c r="H54" s="38"/>
      <c r="I54" s="15"/>
    </row>
    <row r="55" spans="3:9" ht="15" customHeight="1" thickBot="1" x14ac:dyDescent="0.6">
      <c r="C55" s="244"/>
      <c r="D55" s="248"/>
      <c r="E55" s="16"/>
      <c r="F55" s="37"/>
      <c r="G55" s="17"/>
      <c r="H55" s="37"/>
      <c r="I55" s="18"/>
    </row>
    <row r="56" spans="3:9" ht="15" customHeight="1" thickBot="1" x14ac:dyDescent="0.6">
      <c r="C56" s="245"/>
      <c r="D56" s="23" t="s">
        <v>44</v>
      </c>
      <c r="E56" s="24">
        <v>0</v>
      </c>
      <c r="F56" s="25"/>
      <c r="G56" s="26"/>
      <c r="H56" s="25"/>
      <c r="I56" s="27"/>
    </row>
    <row r="57" spans="3:9" ht="15" customHeight="1" x14ac:dyDescent="0.55000000000000004">
      <c r="C57" s="251" t="s">
        <v>47</v>
      </c>
      <c r="D57" s="250" t="s">
        <v>17</v>
      </c>
      <c r="E57" s="19"/>
      <c r="F57" s="40">
        <v>2000</v>
      </c>
      <c r="G57" s="20" t="s">
        <v>43</v>
      </c>
      <c r="H57" s="21" t="s">
        <v>43</v>
      </c>
      <c r="I57" s="22" t="s">
        <v>62</v>
      </c>
    </row>
    <row r="58" spans="3:9" ht="15" customHeight="1" x14ac:dyDescent="0.55000000000000004">
      <c r="C58" s="251"/>
      <c r="D58" s="247"/>
      <c r="E58" s="7"/>
      <c r="F58" s="38"/>
      <c r="G58" s="9"/>
      <c r="H58" s="10"/>
      <c r="I58" s="15"/>
    </row>
    <row r="59" spans="3:9" ht="15" customHeight="1" x14ac:dyDescent="0.55000000000000004">
      <c r="C59" s="251"/>
      <c r="D59" s="247"/>
      <c r="E59" s="7"/>
      <c r="F59" s="38"/>
      <c r="G59" s="9"/>
      <c r="H59" s="10"/>
      <c r="I59" s="15"/>
    </row>
    <row r="60" spans="3:9" ht="15" customHeight="1" x14ac:dyDescent="0.55000000000000004">
      <c r="C60" s="251"/>
      <c r="D60" s="247"/>
      <c r="E60" s="7"/>
      <c r="F60" s="38"/>
      <c r="G60" s="11"/>
      <c r="H60" s="38"/>
      <c r="I60" s="15"/>
    </row>
    <row r="61" spans="3:9" ht="15" customHeight="1" x14ac:dyDescent="0.55000000000000004">
      <c r="C61" s="251"/>
      <c r="D61" s="247"/>
      <c r="E61" s="7"/>
      <c r="F61" s="38"/>
      <c r="G61" s="9"/>
      <c r="H61" s="38"/>
      <c r="I61" s="15"/>
    </row>
    <row r="62" spans="3:9" ht="15" customHeight="1" x14ac:dyDescent="0.55000000000000004">
      <c r="C62" s="251"/>
      <c r="D62" s="247"/>
      <c r="E62" s="7"/>
      <c r="F62" s="38"/>
      <c r="G62" s="9"/>
      <c r="H62" s="38"/>
      <c r="I62" s="15"/>
    </row>
    <row r="63" spans="3:9" ht="15" customHeight="1" x14ac:dyDescent="0.55000000000000004">
      <c r="C63" s="251"/>
      <c r="D63" s="247"/>
      <c r="E63" s="7"/>
      <c r="F63" s="38"/>
      <c r="G63" s="9"/>
      <c r="H63" s="38"/>
      <c r="I63" s="15"/>
    </row>
    <row r="64" spans="3:9" ht="15" customHeight="1" x14ac:dyDescent="0.55000000000000004">
      <c r="C64" s="251"/>
      <c r="D64" s="247"/>
      <c r="E64" s="7"/>
      <c r="F64" s="38"/>
      <c r="G64" s="9"/>
      <c r="H64" s="38"/>
      <c r="I64" s="15"/>
    </row>
    <row r="65" spans="2:9" ht="15" customHeight="1" x14ac:dyDescent="0.55000000000000004">
      <c r="C65" s="251"/>
      <c r="D65" s="247"/>
      <c r="E65" s="7"/>
      <c r="F65" s="38"/>
      <c r="G65" s="9"/>
      <c r="H65" s="38"/>
      <c r="I65" s="15"/>
    </row>
    <row r="66" spans="2:9" ht="15" customHeight="1" thickBot="1" x14ac:dyDescent="0.6">
      <c r="C66" s="251"/>
      <c r="D66" s="248"/>
      <c r="E66" s="16"/>
      <c r="F66" s="37"/>
      <c r="G66" s="17"/>
      <c r="H66" s="37"/>
      <c r="I66" s="18"/>
    </row>
    <row r="67" spans="2:9" ht="15" customHeight="1" thickBot="1" x14ac:dyDescent="0.6">
      <c r="C67" s="252"/>
      <c r="D67" s="23" t="s">
        <v>44</v>
      </c>
      <c r="E67" s="24">
        <v>161689000</v>
      </c>
      <c r="F67" s="25"/>
      <c r="G67" s="26"/>
      <c r="H67" s="33"/>
      <c r="I67" s="27"/>
    </row>
    <row r="68" spans="2:9" ht="15" customHeight="1" thickBot="1" x14ac:dyDescent="0.6">
      <c r="C68" s="253" t="s">
        <v>48</v>
      </c>
      <c r="D68" s="254"/>
      <c r="E68" s="28">
        <f>E23+E34+E45+E56+E67</f>
        <v>379804405</v>
      </c>
      <c r="F68" s="29"/>
      <c r="G68" s="30"/>
      <c r="H68" s="31"/>
      <c r="I68" s="32"/>
    </row>
    <row r="69" spans="2:9" ht="15" customHeight="1" x14ac:dyDescent="0.55000000000000004">
      <c r="C69" s="255" t="s">
        <v>50</v>
      </c>
      <c r="D69" s="256"/>
      <c r="E69" s="46">
        <v>51747</v>
      </c>
      <c r="F69" s="257"/>
      <c r="G69" s="257"/>
      <c r="H69" s="257"/>
      <c r="I69" s="257"/>
    </row>
    <row r="70" spans="2:9" ht="15" customHeight="1" thickBot="1" x14ac:dyDescent="0.6">
      <c r="C70" s="234" t="s">
        <v>51</v>
      </c>
      <c r="D70" s="235"/>
      <c r="E70" s="47">
        <v>2281</v>
      </c>
      <c r="F70" s="45"/>
      <c r="G70" s="45"/>
      <c r="H70" s="45"/>
      <c r="I70" s="45"/>
    </row>
    <row r="71" spans="2:9" ht="15" customHeight="1" x14ac:dyDescent="0.55000000000000004">
      <c r="C71" s="258" t="s">
        <v>19</v>
      </c>
      <c r="D71" s="259"/>
      <c r="E71" s="48"/>
      <c r="F71" s="45"/>
      <c r="G71" s="45"/>
      <c r="H71" s="45"/>
      <c r="I71" s="45"/>
    </row>
    <row r="72" spans="2:9" ht="15" customHeight="1" thickBot="1" x14ac:dyDescent="0.6">
      <c r="C72" s="234" t="s">
        <v>20</v>
      </c>
      <c r="D72" s="235"/>
      <c r="E72" s="47"/>
      <c r="F72" s="225"/>
      <c r="G72" s="225"/>
      <c r="H72" s="225"/>
      <c r="I72" s="225"/>
    </row>
    <row r="73" spans="2:9" ht="15" customHeight="1" x14ac:dyDescent="0.55000000000000004">
      <c r="C73" s="3" t="s">
        <v>52</v>
      </c>
      <c r="D73" s="3"/>
      <c r="E73" s="3"/>
      <c r="F73" s="3"/>
      <c r="G73" s="3"/>
      <c r="H73" s="3"/>
      <c r="I73" s="3"/>
    </row>
    <row r="74" spans="2:9" ht="15" customHeight="1" x14ac:dyDescent="0.55000000000000004">
      <c r="C74" s="3" t="s">
        <v>56</v>
      </c>
      <c r="D74" s="3"/>
      <c r="E74" s="3"/>
      <c r="F74" s="3"/>
      <c r="G74" s="3"/>
      <c r="H74" s="3"/>
      <c r="I74" s="3"/>
    </row>
    <row r="75" spans="2:9" ht="15" customHeight="1" x14ac:dyDescent="0.55000000000000004">
      <c r="C75" s="3"/>
      <c r="D75" s="3"/>
      <c r="E75" s="3"/>
      <c r="F75" s="3"/>
      <c r="G75" s="3"/>
      <c r="H75" s="3"/>
      <c r="I75" s="3"/>
    </row>
    <row r="76" spans="2:9" ht="15" customHeight="1" x14ac:dyDescent="0.55000000000000004"/>
    <row r="77" spans="2:9" ht="15" customHeight="1" x14ac:dyDescent="0.55000000000000004">
      <c r="B77" s="1" t="s">
        <v>21</v>
      </c>
      <c r="C77" s="228" t="s">
        <v>22</v>
      </c>
      <c r="D77" s="228"/>
      <c r="E77" s="228"/>
      <c r="F77" s="228"/>
      <c r="G77" s="228"/>
    </row>
    <row r="78" spans="2:9" ht="12.5" thickBot="1" x14ac:dyDescent="0.6">
      <c r="C78" s="35"/>
      <c r="D78" s="35"/>
      <c r="E78" s="260" t="s">
        <v>23</v>
      </c>
      <c r="F78" s="260"/>
      <c r="G78" s="260"/>
      <c r="H78" s="260" t="s">
        <v>24</v>
      </c>
      <c r="I78" s="260"/>
    </row>
    <row r="79" spans="2:9" ht="15" customHeight="1" x14ac:dyDescent="0.55000000000000004">
      <c r="C79" s="261" t="s">
        <v>25</v>
      </c>
      <c r="D79" s="262"/>
      <c r="E79" s="263"/>
      <c r="F79" s="264"/>
      <c r="G79" s="265"/>
      <c r="H79" s="263"/>
      <c r="I79" s="266"/>
    </row>
    <row r="80" spans="2:9" ht="15" customHeight="1" thickBot="1" x14ac:dyDescent="0.6">
      <c r="C80" s="267" t="s">
        <v>26</v>
      </c>
      <c r="D80" s="268"/>
      <c r="E80" s="269"/>
      <c r="F80" s="270"/>
      <c r="G80" s="271"/>
      <c r="H80" s="270"/>
      <c r="I80" s="272"/>
    </row>
    <row r="81" spans="2:9" ht="15" customHeight="1" thickBot="1" x14ac:dyDescent="0.6">
      <c r="C81" s="276" t="s">
        <v>54</v>
      </c>
      <c r="D81" s="277"/>
      <c r="E81" s="278">
        <v>31</v>
      </c>
      <c r="F81" s="279"/>
      <c r="G81" s="279"/>
      <c r="H81" s="279"/>
      <c r="I81" s="280"/>
    </row>
    <row r="82" spans="2:9" ht="15" customHeight="1" x14ac:dyDescent="0.55000000000000004">
      <c r="C82" s="4" t="s">
        <v>70</v>
      </c>
      <c r="D82" s="4"/>
      <c r="E82" s="5"/>
      <c r="F82" s="5"/>
      <c r="G82" s="5"/>
      <c r="H82" s="5"/>
      <c r="I82" s="5"/>
    </row>
    <row r="83" spans="2:9" ht="15" customHeight="1" x14ac:dyDescent="0.55000000000000004"/>
    <row r="84" spans="2:9" ht="15" customHeight="1" thickBot="1" x14ac:dyDescent="0.6">
      <c r="B84" s="1" t="s">
        <v>27</v>
      </c>
      <c r="C84" s="228" t="s">
        <v>28</v>
      </c>
      <c r="D84" s="228"/>
      <c r="E84" s="228"/>
      <c r="F84" s="228"/>
      <c r="G84" s="228"/>
    </row>
    <row r="85" spans="2:9" ht="15" customHeight="1" x14ac:dyDescent="0.55000000000000004">
      <c r="C85" s="281" t="s">
        <v>29</v>
      </c>
      <c r="D85" s="42" t="s">
        <v>30</v>
      </c>
      <c r="E85" s="283">
        <f>(E23+E34)/(E23+E34+E45+E56)</f>
        <v>0.46217263287753563</v>
      </c>
      <c r="F85" s="283"/>
      <c r="G85" s="283"/>
      <c r="H85" s="283"/>
      <c r="I85" s="284"/>
    </row>
    <row r="86" spans="2:9" ht="15" customHeight="1" thickBot="1" x14ac:dyDescent="0.6">
      <c r="C86" s="282"/>
      <c r="D86" s="43" t="s">
        <v>31</v>
      </c>
      <c r="E86" s="285">
        <f>(E45+E56)/(E23+E34+E45+E56)</f>
        <v>0.53782736712246437</v>
      </c>
      <c r="F86" s="286"/>
      <c r="G86" s="286"/>
      <c r="H86" s="286"/>
      <c r="I86" s="287"/>
    </row>
    <row r="87" spans="2:9" ht="15" customHeight="1" x14ac:dyDescent="0.55000000000000004"/>
    <row r="88" spans="2:9" ht="15" customHeight="1" thickBot="1" x14ac:dyDescent="0.6">
      <c r="B88" s="1" t="s">
        <v>32</v>
      </c>
      <c r="C88" s="228" t="s">
        <v>33</v>
      </c>
      <c r="D88" s="228"/>
      <c r="E88" s="228"/>
      <c r="F88" s="228"/>
      <c r="G88" s="228"/>
      <c r="H88" s="228"/>
      <c r="I88" s="228"/>
    </row>
    <row r="89" spans="2:9" ht="70" customHeight="1" thickBot="1" x14ac:dyDescent="0.6">
      <c r="C89" s="2" t="s">
        <v>34</v>
      </c>
      <c r="D89" s="273"/>
      <c r="E89" s="274"/>
      <c r="F89" s="274"/>
      <c r="G89" s="274"/>
      <c r="H89" s="274"/>
      <c r="I89" s="275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B9F9-7F8C-4B99-8C08-9D02CEC6E8C7}">
  <dimension ref="A1:J89"/>
  <sheetViews>
    <sheetView view="pageBreakPreview" topLeftCell="A81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227" t="s">
        <v>69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15" customHeight="1" thickBot="1" x14ac:dyDescent="0.6">
      <c r="B2" s="1" t="s">
        <v>2</v>
      </c>
      <c r="C2" s="228" t="s">
        <v>3</v>
      </c>
      <c r="D2" s="228"/>
      <c r="E2" s="228"/>
      <c r="F2" s="228"/>
      <c r="G2" s="228"/>
      <c r="H2" s="35"/>
    </row>
    <row r="3" spans="1:10" ht="19.5" customHeight="1" thickBot="1" x14ac:dyDescent="0.6">
      <c r="C3" s="229" t="s">
        <v>49</v>
      </c>
      <c r="D3" s="230"/>
      <c r="E3" s="231" t="s">
        <v>64</v>
      </c>
      <c r="F3" s="232"/>
      <c r="G3" s="232"/>
      <c r="H3" s="232"/>
      <c r="I3" s="233"/>
    </row>
    <row r="4" spans="1:10" ht="15" customHeight="1" x14ac:dyDescent="0.55000000000000004"/>
    <row r="5" spans="1:10" ht="15" customHeight="1" thickBot="1" x14ac:dyDescent="0.6">
      <c r="B5" s="1" t="s">
        <v>5</v>
      </c>
      <c r="C5" s="228" t="s">
        <v>6</v>
      </c>
      <c r="D5" s="228"/>
      <c r="E5" s="228"/>
      <c r="F5" s="228"/>
      <c r="G5" s="228"/>
    </row>
    <row r="6" spans="1:10" ht="15" customHeight="1" x14ac:dyDescent="0.55000000000000004">
      <c r="C6" s="222" t="s">
        <v>7</v>
      </c>
      <c r="D6" s="36" t="s">
        <v>8</v>
      </c>
      <c r="E6" s="49"/>
      <c r="F6" s="185"/>
      <c r="G6" s="185"/>
      <c r="H6" s="185"/>
      <c r="I6" s="185"/>
    </row>
    <row r="7" spans="1:10" ht="15" customHeight="1" x14ac:dyDescent="0.55000000000000004">
      <c r="C7" s="223"/>
      <c r="D7" s="6" t="s">
        <v>35</v>
      </c>
      <c r="E7" s="50"/>
      <c r="F7" s="225"/>
      <c r="G7" s="225"/>
      <c r="H7" s="225"/>
      <c r="I7" s="225"/>
    </row>
    <row r="8" spans="1:10" ht="15" customHeight="1" x14ac:dyDescent="0.55000000000000004">
      <c r="C8" s="223"/>
      <c r="D8" s="6" t="s">
        <v>10</v>
      </c>
      <c r="E8" s="50"/>
      <c r="F8" s="225"/>
      <c r="G8" s="225"/>
      <c r="H8" s="225"/>
      <c r="I8" s="225"/>
    </row>
    <row r="9" spans="1:10" ht="15" customHeight="1" x14ac:dyDescent="0.55000000000000004">
      <c r="C9" s="224"/>
      <c r="D9" s="34" t="s">
        <v>36</v>
      </c>
      <c r="E9" s="51"/>
      <c r="F9" s="226"/>
      <c r="G9" s="226"/>
      <c r="H9" s="226"/>
      <c r="I9" s="226"/>
    </row>
    <row r="10" spans="1:10" ht="15" customHeight="1" thickBot="1" x14ac:dyDescent="0.6">
      <c r="C10" s="236" t="s">
        <v>48</v>
      </c>
      <c r="D10" s="237"/>
      <c r="E10" s="52"/>
      <c r="F10" s="44"/>
      <c r="G10" s="44"/>
      <c r="H10" s="44"/>
      <c r="I10" s="44"/>
    </row>
    <row r="11" spans="1:10" ht="21" customHeight="1" x14ac:dyDescent="0.55000000000000004">
      <c r="C11" s="238" t="s">
        <v>12</v>
      </c>
      <c r="D11" s="239"/>
      <c r="E11" s="239"/>
      <c r="F11" s="242" t="s">
        <v>37</v>
      </c>
      <c r="G11" s="242"/>
      <c r="H11" s="242"/>
      <c r="I11" s="243"/>
    </row>
    <row r="12" spans="1:10" ht="22" customHeight="1" x14ac:dyDescent="0.55000000000000004">
      <c r="C12" s="240"/>
      <c r="D12" s="241"/>
      <c r="E12" s="241"/>
      <c r="F12" s="8" t="s">
        <v>38</v>
      </c>
      <c r="G12" s="8" t="s">
        <v>39</v>
      </c>
      <c r="H12" s="8" t="s">
        <v>40</v>
      </c>
      <c r="I12" s="14" t="s">
        <v>41</v>
      </c>
    </row>
    <row r="13" spans="1:10" ht="15" customHeight="1" x14ac:dyDescent="0.55000000000000004">
      <c r="C13" s="244" t="s">
        <v>42</v>
      </c>
      <c r="D13" s="246" t="s">
        <v>14</v>
      </c>
      <c r="E13" s="7"/>
      <c r="F13" s="10" t="s">
        <v>43</v>
      </c>
      <c r="G13" s="9">
        <v>50</v>
      </c>
      <c r="H13" s="10">
        <v>5000</v>
      </c>
      <c r="I13" s="15" t="s">
        <v>61</v>
      </c>
    </row>
    <row r="14" spans="1:10" ht="15" customHeight="1" x14ac:dyDescent="0.55000000000000004">
      <c r="C14" s="244"/>
      <c r="D14" s="247"/>
      <c r="E14" s="7"/>
      <c r="F14" s="10"/>
      <c r="G14" s="9"/>
      <c r="H14" s="10"/>
      <c r="I14" s="15"/>
    </row>
    <row r="15" spans="1:10" ht="15" customHeight="1" x14ac:dyDescent="0.55000000000000004">
      <c r="C15" s="244"/>
      <c r="D15" s="247"/>
      <c r="E15" s="7"/>
      <c r="F15" s="10"/>
      <c r="G15" s="9"/>
      <c r="H15" s="10"/>
      <c r="I15" s="15"/>
    </row>
    <row r="16" spans="1:10" ht="15" customHeight="1" x14ac:dyDescent="0.55000000000000004">
      <c r="C16" s="244"/>
      <c r="D16" s="247"/>
      <c r="E16" s="7"/>
      <c r="F16" s="10"/>
      <c r="G16" s="9"/>
      <c r="H16" s="10"/>
      <c r="I16" s="15"/>
    </row>
    <row r="17" spans="3:9" ht="15" customHeight="1" x14ac:dyDescent="0.55000000000000004">
      <c r="C17" s="244"/>
      <c r="D17" s="247"/>
      <c r="E17" s="7"/>
      <c r="F17" s="10"/>
      <c r="G17" s="11"/>
      <c r="H17" s="38"/>
      <c r="I17" s="15"/>
    </row>
    <row r="18" spans="3:9" ht="15" customHeight="1" x14ac:dyDescent="0.55000000000000004">
      <c r="C18" s="244"/>
      <c r="D18" s="247"/>
      <c r="E18" s="7"/>
      <c r="F18" s="10"/>
      <c r="G18" s="11"/>
      <c r="H18" s="38"/>
      <c r="I18" s="15"/>
    </row>
    <row r="19" spans="3:9" ht="15" customHeight="1" x14ac:dyDescent="0.55000000000000004">
      <c r="C19" s="244"/>
      <c r="D19" s="247"/>
      <c r="E19" s="7"/>
      <c r="F19" s="10"/>
      <c r="G19" s="11"/>
      <c r="H19" s="38"/>
      <c r="I19" s="15"/>
    </row>
    <row r="20" spans="3:9" ht="15" customHeight="1" x14ac:dyDescent="0.55000000000000004">
      <c r="C20" s="244"/>
      <c r="D20" s="247"/>
      <c r="E20" s="7"/>
      <c r="F20" s="10"/>
      <c r="G20" s="12"/>
      <c r="H20" s="38"/>
      <c r="I20" s="15"/>
    </row>
    <row r="21" spans="3:9" ht="15" customHeight="1" x14ac:dyDescent="0.55000000000000004">
      <c r="C21" s="244"/>
      <c r="D21" s="247"/>
      <c r="E21" s="7"/>
      <c r="F21" s="38"/>
      <c r="G21" s="9"/>
      <c r="H21" s="38"/>
      <c r="I21" s="15"/>
    </row>
    <row r="22" spans="3:9" ht="15" customHeight="1" thickBot="1" x14ac:dyDescent="0.6">
      <c r="C22" s="244"/>
      <c r="D22" s="248"/>
      <c r="E22" s="16"/>
      <c r="F22" s="37"/>
      <c r="G22" s="17"/>
      <c r="H22" s="37"/>
      <c r="I22" s="18"/>
    </row>
    <row r="23" spans="3:9" ht="15" customHeight="1" thickBot="1" x14ac:dyDescent="0.6">
      <c r="C23" s="245"/>
      <c r="D23" s="23" t="s">
        <v>44</v>
      </c>
      <c r="E23" s="24">
        <v>97874422</v>
      </c>
      <c r="F23" s="25"/>
      <c r="G23" s="26"/>
      <c r="H23" s="25"/>
      <c r="I23" s="27"/>
    </row>
    <row r="24" spans="3:9" ht="15" customHeight="1" x14ac:dyDescent="0.55000000000000004">
      <c r="C24" s="244"/>
      <c r="D24" s="249" t="s">
        <v>45</v>
      </c>
      <c r="E24" s="19"/>
      <c r="F24" s="10" t="s">
        <v>43</v>
      </c>
      <c r="G24" s="9">
        <v>50</v>
      </c>
      <c r="H24" s="10">
        <v>5000</v>
      </c>
      <c r="I24" s="15" t="s">
        <v>61</v>
      </c>
    </row>
    <row r="25" spans="3:9" ht="15" customHeight="1" x14ac:dyDescent="0.55000000000000004">
      <c r="C25" s="244"/>
      <c r="D25" s="247"/>
      <c r="E25" s="7"/>
      <c r="F25" s="10"/>
      <c r="G25" s="9"/>
      <c r="H25" s="10"/>
      <c r="I25" s="15"/>
    </row>
    <row r="26" spans="3:9" ht="15" customHeight="1" x14ac:dyDescent="0.55000000000000004">
      <c r="C26" s="244"/>
      <c r="D26" s="247"/>
      <c r="E26" s="7"/>
      <c r="F26" s="10"/>
      <c r="G26" s="9"/>
      <c r="H26" s="10"/>
      <c r="I26" s="15"/>
    </row>
    <row r="27" spans="3:9" ht="15" customHeight="1" x14ac:dyDescent="0.55000000000000004">
      <c r="C27" s="244"/>
      <c r="D27" s="247"/>
      <c r="E27" s="7"/>
      <c r="F27" s="10"/>
      <c r="G27" s="9"/>
      <c r="H27" s="10"/>
      <c r="I27" s="15"/>
    </row>
    <row r="28" spans="3:9" ht="15" customHeight="1" x14ac:dyDescent="0.55000000000000004">
      <c r="C28" s="244"/>
      <c r="D28" s="247"/>
      <c r="E28" s="7"/>
      <c r="F28" s="10"/>
      <c r="G28" s="11"/>
      <c r="H28" s="38"/>
      <c r="I28" s="15"/>
    </row>
    <row r="29" spans="3:9" ht="15" customHeight="1" x14ac:dyDescent="0.55000000000000004">
      <c r="C29" s="244"/>
      <c r="D29" s="247"/>
      <c r="E29" s="7"/>
      <c r="F29" s="10"/>
      <c r="G29" s="11"/>
      <c r="H29" s="38"/>
      <c r="I29" s="15"/>
    </row>
    <row r="30" spans="3:9" ht="15" customHeight="1" x14ac:dyDescent="0.55000000000000004">
      <c r="C30" s="244"/>
      <c r="D30" s="247"/>
      <c r="E30" s="7"/>
      <c r="F30" s="10"/>
      <c r="G30" s="11"/>
      <c r="H30" s="38"/>
      <c r="I30" s="15"/>
    </row>
    <row r="31" spans="3:9" ht="15" customHeight="1" x14ac:dyDescent="0.55000000000000004">
      <c r="C31" s="244"/>
      <c r="D31" s="247"/>
      <c r="E31" s="7"/>
      <c r="F31" s="10"/>
      <c r="G31" s="12"/>
      <c r="H31" s="38"/>
      <c r="I31" s="15"/>
    </row>
    <row r="32" spans="3:9" ht="15" customHeight="1" x14ac:dyDescent="0.55000000000000004">
      <c r="C32" s="244"/>
      <c r="D32" s="247"/>
      <c r="E32" s="7"/>
      <c r="F32" s="38"/>
      <c r="G32" s="9"/>
      <c r="H32" s="38"/>
      <c r="I32" s="15"/>
    </row>
    <row r="33" spans="3:9" ht="15" customHeight="1" thickBot="1" x14ac:dyDescent="0.6">
      <c r="C33" s="244"/>
      <c r="D33" s="248"/>
      <c r="E33" s="16"/>
      <c r="F33" s="37"/>
      <c r="G33" s="17"/>
      <c r="H33" s="37"/>
      <c r="I33" s="18"/>
    </row>
    <row r="34" spans="3:9" ht="15" customHeight="1" thickBot="1" x14ac:dyDescent="0.6">
      <c r="C34" s="245"/>
      <c r="D34" s="23" t="s">
        <v>44</v>
      </c>
      <c r="E34" s="24">
        <v>19911998</v>
      </c>
      <c r="F34" s="25"/>
      <c r="G34" s="26"/>
      <c r="H34" s="25"/>
      <c r="I34" s="27"/>
    </row>
    <row r="35" spans="3:9" ht="15" customHeight="1" x14ac:dyDescent="0.55000000000000004">
      <c r="C35" s="244"/>
      <c r="D35" s="250" t="s">
        <v>15</v>
      </c>
      <c r="E35" s="19"/>
      <c r="F35" s="10" t="s">
        <v>43</v>
      </c>
      <c r="G35" s="9">
        <v>50</v>
      </c>
      <c r="H35" s="10">
        <v>5000</v>
      </c>
      <c r="I35" s="15" t="s">
        <v>61</v>
      </c>
    </row>
    <row r="36" spans="3:9" ht="15" customHeight="1" x14ac:dyDescent="0.55000000000000004">
      <c r="C36" s="244"/>
      <c r="D36" s="247"/>
      <c r="E36" s="7"/>
      <c r="F36" s="10"/>
      <c r="G36" s="9"/>
      <c r="H36" s="10"/>
      <c r="I36" s="15"/>
    </row>
    <row r="37" spans="3:9" ht="15" customHeight="1" x14ac:dyDescent="0.55000000000000004">
      <c r="C37" s="244"/>
      <c r="D37" s="247"/>
      <c r="E37" s="7"/>
      <c r="F37" s="10"/>
      <c r="G37" s="9"/>
      <c r="H37" s="10"/>
      <c r="I37" s="15"/>
    </row>
    <row r="38" spans="3:9" ht="15" customHeight="1" x14ac:dyDescent="0.55000000000000004">
      <c r="C38" s="244"/>
      <c r="D38" s="247"/>
      <c r="E38" s="7"/>
      <c r="F38" s="10"/>
      <c r="G38" s="9"/>
      <c r="H38" s="10"/>
      <c r="I38" s="15"/>
    </row>
    <row r="39" spans="3:9" ht="15" customHeight="1" x14ac:dyDescent="0.55000000000000004">
      <c r="C39" s="244"/>
      <c r="D39" s="247"/>
      <c r="E39" s="7"/>
      <c r="F39" s="10"/>
      <c r="G39" s="11"/>
      <c r="H39" s="38"/>
      <c r="I39" s="15"/>
    </row>
    <row r="40" spans="3:9" ht="15" customHeight="1" x14ac:dyDescent="0.55000000000000004">
      <c r="C40" s="244"/>
      <c r="D40" s="247"/>
      <c r="E40" s="7"/>
      <c r="F40" s="10"/>
      <c r="G40" s="11"/>
      <c r="H40" s="38"/>
      <c r="I40" s="15"/>
    </row>
    <row r="41" spans="3:9" ht="15" customHeight="1" x14ac:dyDescent="0.55000000000000004">
      <c r="C41" s="244"/>
      <c r="D41" s="247"/>
      <c r="E41" s="7"/>
      <c r="F41" s="10"/>
      <c r="G41" s="11"/>
      <c r="H41" s="38"/>
      <c r="I41" s="15"/>
    </row>
    <row r="42" spans="3:9" ht="15" customHeight="1" x14ac:dyDescent="0.55000000000000004">
      <c r="C42" s="244"/>
      <c r="D42" s="247"/>
      <c r="E42" s="7"/>
      <c r="F42" s="38"/>
      <c r="G42" s="9"/>
      <c r="H42" s="38"/>
      <c r="I42" s="15"/>
    </row>
    <row r="43" spans="3:9" ht="15" customHeight="1" x14ac:dyDescent="0.55000000000000004">
      <c r="C43" s="244"/>
      <c r="D43" s="247"/>
      <c r="E43" s="7"/>
      <c r="F43" s="38"/>
      <c r="G43" s="9"/>
      <c r="H43" s="38"/>
      <c r="I43" s="15"/>
    </row>
    <row r="44" spans="3:9" ht="15" customHeight="1" thickBot="1" x14ac:dyDescent="0.6">
      <c r="C44" s="244"/>
      <c r="D44" s="248"/>
      <c r="E44" s="16"/>
      <c r="F44" s="37"/>
      <c r="G44" s="17"/>
      <c r="H44" s="37"/>
      <c r="I44" s="18"/>
    </row>
    <row r="45" spans="3:9" ht="15" customHeight="1" thickBot="1" x14ac:dyDescent="0.6">
      <c r="C45" s="245"/>
      <c r="D45" s="23" t="s">
        <v>44</v>
      </c>
      <c r="E45" s="24">
        <v>99343069</v>
      </c>
      <c r="F45" s="25"/>
      <c r="G45" s="26"/>
      <c r="H45" s="25"/>
      <c r="I45" s="27"/>
    </row>
    <row r="46" spans="3:9" ht="15" customHeight="1" x14ac:dyDescent="0.55000000000000004">
      <c r="C46" s="244"/>
      <c r="D46" s="250" t="s">
        <v>46</v>
      </c>
      <c r="E46" s="19"/>
      <c r="F46" s="40"/>
      <c r="G46" s="20"/>
      <c r="H46" s="21"/>
      <c r="I46" s="22"/>
    </row>
    <row r="47" spans="3:9" ht="15" customHeight="1" x14ac:dyDescent="0.55000000000000004">
      <c r="C47" s="244"/>
      <c r="D47" s="247"/>
      <c r="E47" s="7"/>
      <c r="F47" s="38"/>
      <c r="G47" s="9"/>
      <c r="H47" s="10"/>
      <c r="I47" s="15"/>
    </row>
    <row r="48" spans="3:9" ht="15" customHeight="1" x14ac:dyDescent="0.55000000000000004">
      <c r="C48" s="244"/>
      <c r="D48" s="247"/>
      <c r="E48" s="7"/>
      <c r="F48" s="38"/>
      <c r="G48" s="9"/>
      <c r="H48" s="10"/>
      <c r="I48" s="15"/>
    </row>
    <row r="49" spans="3:9" ht="15" customHeight="1" x14ac:dyDescent="0.55000000000000004">
      <c r="C49" s="244"/>
      <c r="D49" s="247"/>
      <c r="E49" s="7"/>
      <c r="F49" s="38"/>
      <c r="G49" s="9"/>
      <c r="H49" s="10"/>
      <c r="I49" s="15"/>
    </row>
    <row r="50" spans="3:9" ht="15" customHeight="1" x14ac:dyDescent="0.55000000000000004">
      <c r="C50" s="244"/>
      <c r="D50" s="247"/>
      <c r="E50" s="7"/>
      <c r="F50" s="38"/>
      <c r="G50" s="11"/>
      <c r="H50" s="38"/>
      <c r="I50" s="15"/>
    </row>
    <row r="51" spans="3:9" ht="15" customHeight="1" x14ac:dyDescent="0.55000000000000004">
      <c r="C51" s="244"/>
      <c r="D51" s="247"/>
      <c r="E51" s="7"/>
      <c r="F51" s="38"/>
      <c r="G51" s="11"/>
      <c r="H51" s="38"/>
      <c r="I51" s="15"/>
    </row>
    <row r="52" spans="3:9" ht="15" customHeight="1" x14ac:dyDescent="0.55000000000000004">
      <c r="C52" s="244"/>
      <c r="D52" s="247"/>
      <c r="E52" s="7"/>
      <c r="F52" s="38"/>
      <c r="G52" s="11"/>
      <c r="H52" s="38"/>
      <c r="I52" s="15"/>
    </row>
    <row r="53" spans="3:9" ht="15" customHeight="1" x14ac:dyDescent="0.55000000000000004">
      <c r="C53" s="244"/>
      <c r="D53" s="247"/>
      <c r="E53" s="7"/>
      <c r="F53" s="38"/>
      <c r="G53" s="9"/>
      <c r="H53" s="38"/>
      <c r="I53" s="15"/>
    </row>
    <row r="54" spans="3:9" ht="15" customHeight="1" x14ac:dyDescent="0.55000000000000004">
      <c r="C54" s="244"/>
      <c r="D54" s="247"/>
      <c r="E54" s="7"/>
      <c r="F54" s="38"/>
      <c r="G54" s="9"/>
      <c r="H54" s="38"/>
      <c r="I54" s="15"/>
    </row>
    <row r="55" spans="3:9" ht="15" customHeight="1" thickBot="1" x14ac:dyDescent="0.6">
      <c r="C55" s="244"/>
      <c r="D55" s="248"/>
      <c r="E55" s="16"/>
      <c r="F55" s="37"/>
      <c r="G55" s="17"/>
      <c r="H55" s="37"/>
      <c r="I55" s="18"/>
    </row>
    <row r="56" spans="3:9" ht="15" customHeight="1" thickBot="1" x14ac:dyDescent="0.6">
      <c r="C56" s="245"/>
      <c r="D56" s="23" t="s">
        <v>44</v>
      </c>
      <c r="E56" s="24">
        <v>0</v>
      </c>
      <c r="F56" s="25"/>
      <c r="G56" s="26"/>
      <c r="H56" s="25"/>
      <c r="I56" s="27"/>
    </row>
    <row r="57" spans="3:9" ht="15" customHeight="1" x14ac:dyDescent="0.55000000000000004">
      <c r="C57" s="251" t="s">
        <v>47</v>
      </c>
      <c r="D57" s="250" t="s">
        <v>17</v>
      </c>
      <c r="E57" s="19"/>
      <c r="F57" s="40">
        <v>2000</v>
      </c>
      <c r="G57" s="20" t="s">
        <v>43</v>
      </c>
      <c r="H57" s="21" t="s">
        <v>43</v>
      </c>
      <c r="I57" s="22" t="s">
        <v>62</v>
      </c>
    </row>
    <row r="58" spans="3:9" ht="15" customHeight="1" x14ac:dyDescent="0.55000000000000004">
      <c r="C58" s="251"/>
      <c r="D58" s="247"/>
      <c r="E58" s="7"/>
      <c r="F58" s="38"/>
      <c r="G58" s="9"/>
      <c r="H58" s="10"/>
      <c r="I58" s="15"/>
    </row>
    <row r="59" spans="3:9" ht="15" customHeight="1" x14ac:dyDescent="0.55000000000000004">
      <c r="C59" s="251"/>
      <c r="D59" s="247"/>
      <c r="E59" s="7"/>
      <c r="F59" s="38"/>
      <c r="G59" s="9"/>
      <c r="H59" s="10"/>
      <c r="I59" s="15"/>
    </row>
    <row r="60" spans="3:9" ht="15" customHeight="1" x14ac:dyDescent="0.55000000000000004">
      <c r="C60" s="251"/>
      <c r="D60" s="247"/>
      <c r="E60" s="7"/>
      <c r="F60" s="38"/>
      <c r="G60" s="11"/>
      <c r="H60" s="38"/>
      <c r="I60" s="15"/>
    </row>
    <row r="61" spans="3:9" ht="15" customHeight="1" x14ac:dyDescent="0.55000000000000004">
      <c r="C61" s="251"/>
      <c r="D61" s="247"/>
      <c r="E61" s="7"/>
      <c r="F61" s="38"/>
      <c r="G61" s="9"/>
      <c r="H61" s="38"/>
      <c r="I61" s="15"/>
    </row>
    <row r="62" spans="3:9" ht="15" customHeight="1" x14ac:dyDescent="0.55000000000000004">
      <c r="C62" s="251"/>
      <c r="D62" s="247"/>
      <c r="E62" s="7"/>
      <c r="F62" s="38"/>
      <c r="G62" s="9"/>
      <c r="H62" s="38"/>
      <c r="I62" s="15"/>
    </row>
    <row r="63" spans="3:9" ht="15" customHeight="1" x14ac:dyDescent="0.55000000000000004">
      <c r="C63" s="251"/>
      <c r="D63" s="247"/>
      <c r="E63" s="7"/>
      <c r="F63" s="38"/>
      <c r="G63" s="9"/>
      <c r="H63" s="38"/>
      <c r="I63" s="15"/>
    </row>
    <row r="64" spans="3:9" ht="15" customHeight="1" x14ac:dyDescent="0.55000000000000004">
      <c r="C64" s="251"/>
      <c r="D64" s="247"/>
      <c r="E64" s="7"/>
      <c r="F64" s="38"/>
      <c r="G64" s="9"/>
      <c r="H64" s="38"/>
      <c r="I64" s="15"/>
    </row>
    <row r="65" spans="2:9" ht="15" customHeight="1" x14ac:dyDescent="0.55000000000000004">
      <c r="C65" s="251"/>
      <c r="D65" s="247"/>
      <c r="E65" s="7"/>
      <c r="F65" s="38"/>
      <c r="G65" s="9"/>
      <c r="H65" s="38"/>
      <c r="I65" s="15"/>
    </row>
    <row r="66" spans="2:9" ht="15" customHeight="1" thickBot="1" x14ac:dyDescent="0.6">
      <c r="C66" s="251"/>
      <c r="D66" s="248"/>
      <c r="E66" s="16"/>
      <c r="F66" s="37"/>
      <c r="G66" s="17"/>
      <c r="H66" s="37"/>
      <c r="I66" s="18"/>
    </row>
    <row r="67" spans="2:9" ht="15" customHeight="1" thickBot="1" x14ac:dyDescent="0.6">
      <c r="C67" s="252"/>
      <c r="D67" s="23" t="s">
        <v>44</v>
      </c>
      <c r="E67" s="24">
        <v>81760000</v>
      </c>
      <c r="F67" s="25"/>
      <c r="G67" s="26"/>
      <c r="H67" s="33"/>
      <c r="I67" s="27"/>
    </row>
    <row r="68" spans="2:9" ht="15" customHeight="1" thickBot="1" x14ac:dyDescent="0.6">
      <c r="C68" s="253" t="s">
        <v>48</v>
      </c>
      <c r="D68" s="254"/>
      <c r="E68" s="28">
        <f>E23+E34+E45+E56+E67</f>
        <v>298889489</v>
      </c>
      <c r="F68" s="29"/>
      <c r="G68" s="30"/>
      <c r="H68" s="31"/>
      <c r="I68" s="32"/>
    </row>
    <row r="69" spans="2:9" ht="15" customHeight="1" x14ac:dyDescent="0.55000000000000004">
      <c r="C69" s="255" t="s">
        <v>50</v>
      </c>
      <c r="D69" s="256"/>
      <c r="E69" s="13">
        <v>49899</v>
      </c>
      <c r="F69" s="257"/>
      <c r="G69" s="257"/>
      <c r="H69" s="257"/>
      <c r="I69" s="257"/>
    </row>
    <row r="70" spans="2:9" ht="15" customHeight="1" thickBot="1" x14ac:dyDescent="0.6">
      <c r="C70" s="234" t="s">
        <v>51</v>
      </c>
      <c r="D70" s="235"/>
      <c r="E70" s="39">
        <v>4105</v>
      </c>
      <c r="F70" s="45"/>
      <c r="G70" s="45"/>
      <c r="H70" s="45"/>
      <c r="I70" s="45"/>
    </row>
    <row r="71" spans="2:9" ht="15" customHeight="1" x14ac:dyDescent="0.55000000000000004">
      <c r="C71" s="258" t="s">
        <v>19</v>
      </c>
      <c r="D71" s="259"/>
      <c r="E71" s="41"/>
      <c r="F71" s="45"/>
      <c r="G71" s="45"/>
      <c r="H71" s="45"/>
      <c r="I71" s="45"/>
    </row>
    <row r="72" spans="2:9" ht="15" customHeight="1" thickBot="1" x14ac:dyDescent="0.6">
      <c r="C72" s="234" t="s">
        <v>20</v>
      </c>
      <c r="D72" s="235"/>
      <c r="E72" s="39"/>
      <c r="F72" s="225"/>
      <c r="G72" s="225"/>
      <c r="H72" s="225"/>
      <c r="I72" s="225"/>
    </row>
    <row r="73" spans="2:9" ht="15" customHeight="1" x14ac:dyDescent="0.55000000000000004">
      <c r="C73" s="3" t="s">
        <v>52</v>
      </c>
      <c r="D73" s="3"/>
      <c r="E73" s="3"/>
      <c r="F73" s="3"/>
      <c r="G73" s="3"/>
      <c r="H73" s="3"/>
      <c r="I73" s="3"/>
    </row>
    <row r="74" spans="2:9" ht="15" customHeight="1" x14ac:dyDescent="0.55000000000000004">
      <c r="C74" s="3" t="s">
        <v>56</v>
      </c>
      <c r="D74" s="3"/>
      <c r="E74" s="3"/>
      <c r="F74" s="3"/>
      <c r="G74" s="3"/>
      <c r="H74" s="3"/>
      <c r="I74" s="3"/>
    </row>
    <row r="75" spans="2:9" ht="15" customHeight="1" x14ac:dyDescent="0.55000000000000004">
      <c r="C75" s="3"/>
      <c r="D75" s="3"/>
      <c r="E75" s="3"/>
      <c r="F75" s="3"/>
      <c r="G75" s="3"/>
      <c r="H75" s="3"/>
      <c r="I75" s="3"/>
    </row>
    <row r="76" spans="2:9" ht="15" customHeight="1" x14ac:dyDescent="0.55000000000000004"/>
    <row r="77" spans="2:9" ht="15" customHeight="1" x14ac:dyDescent="0.55000000000000004">
      <c r="B77" s="1" t="s">
        <v>21</v>
      </c>
      <c r="C77" s="228" t="s">
        <v>22</v>
      </c>
      <c r="D77" s="228"/>
      <c r="E77" s="228"/>
      <c r="F77" s="228"/>
      <c r="G77" s="228"/>
    </row>
    <row r="78" spans="2:9" ht="12.5" thickBot="1" x14ac:dyDescent="0.6">
      <c r="C78" s="35"/>
      <c r="D78" s="35"/>
      <c r="E78" s="260" t="s">
        <v>23</v>
      </c>
      <c r="F78" s="260"/>
      <c r="G78" s="260"/>
      <c r="H78" s="260" t="s">
        <v>24</v>
      </c>
      <c r="I78" s="260"/>
    </row>
    <row r="79" spans="2:9" ht="15" customHeight="1" x14ac:dyDescent="0.55000000000000004">
      <c r="C79" s="261" t="s">
        <v>25</v>
      </c>
      <c r="D79" s="262"/>
      <c r="E79" s="263"/>
      <c r="F79" s="264"/>
      <c r="G79" s="265"/>
      <c r="H79" s="263"/>
      <c r="I79" s="266"/>
    </row>
    <row r="80" spans="2:9" ht="15" customHeight="1" thickBot="1" x14ac:dyDescent="0.6">
      <c r="C80" s="267" t="s">
        <v>26</v>
      </c>
      <c r="D80" s="268"/>
      <c r="E80" s="269"/>
      <c r="F80" s="270"/>
      <c r="G80" s="271"/>
      <c r="H80" s="270"/>
      <c r="I80" s="272"/>
    </row>
    <row r="81" spans="2:9" ht="15" customHeight="1" thickBot="1" x14ac:dyDescent="0.6">
      <c r="C81" s="276" t="s">
        <v>54</v>
      </c>
      <c r="D81" s="277"/>
      <c r="E81" s="278">
        <v>30</v>
      </c>
      <c r="F81" s="279"/>
      <c r="G81" s="279"/>
      <c r="H81" s="279"/>
      <c r="I81" s="280"/>
    </row>
    <row r="82" spans="2:9" ht="15" customHeight="1" x14ac:dyDescent="0.55000000000000004">
      <c r="C82" s="4" t="s">
        <v>70</v>
      </c>
      <c r="D82" s="4"/>
      <c r="E82" s="5"/>
      <c r="F82" s="5"/>
      <c r="G82" s="5"/>
      <c r="H82" s="5"/>
      <c r="I82" s="5"/>
    </row>
    <row r="83" spans="2:9" ht="15" customHeight="1" x14ac:dyDescent="0.55000000000000004"/>
    <row r="84" spans="2:9" ht="15" customHeight="1" thickBot="1" x14ac:dyDescent="0.6">
      <c r="B84" s="1" t="s">
        <v>27</v>
      </c>
      <c r="C84" s="228" t="s">
        <v>28</v>
      </c>
      <c r="D84" s="228"/>
      <c r="E84" s="228"/>
      <c r="F84" s="228"/>
      <c r="G84" s="228"/>
    </row>
    <row r="85" spans="2:9" ht="15" customHeight="1" x14ac:dyDescent="0.55000000000000004">
      <c r="C85" s="281" t="s">
        <v>29</v>
      </c>
      <c r="D85" s="42" t="s">
        <v>30</v>
      </c>
      <c r="E85" s="283">
        <f>(E23+E34)/(E23+E34+E45+E56)</f>
        <v>0.54247085710223364</v>
      </c>
      <c r="F85" s="283"/>
      <c r="G85" s="283"/>
      <c r="H85" s="283"/>
      <c r="I85" s="284"/>
    </row>
    <row r="86" spans="2:9" ht="15" customHeight="1" thickBot="1" x14ac:dyDescent="0.6">
      <c r="C86" s="282"/>
      <c r="D86" s="43" t="s">
        <v>31</v>
      </c>
      <c r="E86" s="285">
        <f>(E45+E56)/(E23+E34+E45+E56)</f>
        <v>0.45752914289776642</v>
      </c>
      <c r="F86" s="286"/>
      <c r="G86" s="286"/>
      <c r="H86" s="286"/>
      <c r="I86" s="287"/>
    </row>
    <row r="87" spans="2:9" ht="15" customHeight="1" x14ac:dyDescent="0.55000000000000004"/>
    <row r="88" spans="2:9" ht="15" customHeight="1" thickBot="1" x14ac:dyDescent="0.6">
      <c r="B88" s="1" t="s">
        <v>32</v>
      </c>
      <c r="C88" s="228" t="s">
        <v>33</v>
      </c>
      <c r="D88" s="228"/>
      <c r="E88" s="228"/>
      <c r="F88" s="228"/>
      <c r="G88" s="228"/>
      <c r="H88" s="228"/>
      <c r="I88" s="228"/>
    </row>
    <row r="89" spans="2:9" ht="70" customHeight="1" thickBot="1" x14ac:dyDescent="0.6">
      <c r="C89" s="2" t="s">
        <v>34</v>
      </c>
      <c r="D89" s="273"/>
      <c r="E89" s="274"/>
      <c r="F89" s="274"/>
      <c r="G89" s="274"/>
      <c r="H89" s="274"/>
      <c r="I89" s="275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2BCA-D094-45CC-95B9-1F7C5F080219}">
  <dimension ref="A1:J89"/>
  <sheetViews>
    <sheetView view="pageBreakPreview" topLeftCell="A76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227" t="s">
        <v>69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15" customHeight="1" thickBot="1" x14ac:dyDescent="0.6">
      <c r="B2" s="1" t="s">
        <v>2</v>
      </c>
      <c r="C2" s="228" t="s">
        <v>3</v>
      </c>
      <c r="D2" s="228"/>
      <c r="E2" s="228"/>
      <c r="F2" s="228"/>
      <c r="G2" s="228"/>
      <c r="H2" s="35"/>
    </row>
    <row r="3" spans="1:10" ht="19.5" customHeight="1" thickBot="1" x14ac:dyDescent="0.6">
      <c r="C3" s="229" t="s">
        <v>49</v>
      </c>
      <c r="D3" s="230"/>
      <c r="E3" s="231" t="s">
        <v>64</v>
      </c>
      <c r="F3" s="232"/>
      <c r="G3" s="232"/>
      <c r="H3" s="232"/>
      <c r="I3" s="233"/>
    </row>
    <row r="4" spans="1:10" ht="15" customHeight="1" x14ac:dyDescent="0.55000000000000004"/>
    <row r="5" spans="1:10" ht="15" customHeight="1" thickBot="1" x14ac:dyDescent="0.6">
      <c r="B5" s="1" t="s">
        <v>5</v>
      </c>
      <c r="C5" s="228" t="s">
        <v>6</v>
      </c>
      <c r="D5" s="228"/>
      <c r="E5" s="228"/>
      <c r="F5" s="228"/>
      <c r="G5" s="228"/>
    </row>
    <row r="6" spans="1:10" ht="15" customHeight="1" x14ac:dyDescent="0.55000000000000004">
      <c r="C6" s="222" t="s">
        <v>7</v>
      </c>
      <c r="D6" s="36" t="s">
        <v>8</v>
      </c>
      <c r="E6" s="49"/>
      <c r="F6" s="185"/>
      <c r="G6" s="185"/>
      <c r="H6" s="185"/>
      <c r="I6" s="185"/>
    </row>
    <row r="7" spans="1:10" ht="15" customHeight="1" x14ac:dyDescent="0.55000000000000004">
      <c r="C7" s="223"/>
      <c r="D7" s="6" t="s">
        <v>35</v>
      </c>
      <c r="E7" s="50"/>
      <c r="F7" s="225"/>
      <c r="G7" s="225"/>
      <c r="H7" s="225"/>
      <c r="I7" s="225"/>
    </row>
    <row r="8" spans="1:10" ht="15" customHeight="1" x14ac:dyDescent="0.55000000000000004">
      <c r="C8" s="223"/>
      <c r="D8" s="6" t="s">
        <v>10</v>
      </c>
      <c r="E8" s="50"/>
      <c r="F8" s="225"/>
      <c r="G8" s="225"/>
      <c r="H8" s="225"/>
      <c r="I8" s="225"/>
    </row>
    <row r="9" spans="1:10" ht="15" customHeight="1" x14ac:dyDescent="0.55000000000000004">
      <c r="C9" s="224"/>
      <c r="D9" s="34" t="s">
        <v>36</v>
      </c>
      <c r="E9" s="51"/>
      <c r="F9" s="226"/>
      <c r="G9" s="226"/>
      <c r="H9" s="226"/>
      <c r="I9" s="226"/>
    </row>
    <row r="10" spans="1:10" ht="15" customHeight="1" thickBot="1" x14ac:dyDescent="0.6">
      <c r="C10" s="236" t="s">
        <v>48</v>
      </c>
      <c r="D10" s="237"/>
      <c r="E10" s="52"/>
      <c r="F10" s="44"/>
      <c r="G10" s="44"/>
      <c r="H10" s="44"/>
      <c r="I10" s="44"/>
    </row>
    <row r="11" spans="1:10" ht="21" customHeight="1" x14ac:dyDescent="0.55000000000000004">
      <c r="C11" s="238" t="s">
        <v>12</v>
      </c>
      <c r="D11" s="239"/>
      <c r="E11" s="239"/>
      <c r="F11" s="242" t="s">
        <v>37</v>
      </c>
      <c r="G11" s="242"/>
      <c r="H11" s="242"/>
      <c r="I11" s="243"/>
    </row>
    <row r="12" spans="1:10" ht="22" customHeight="1" x14ac:dyDescent="0.55000000000000004">
      <c r="C12" s="240"/>
      <c r="D12" s="241"/>
      <c r="E12" s="241"/>
      <c r="F12" s="8" t="s">
        <v>38</v>
      </c>
      <c r="G12" s="8" t="s">
        <v>39</v>
      </c>
      <c r="H12" s="8" t="s">
        <v>40</v>
      </c>
      <c r="I12" s="14" t="s">
        <v>41</v>
      </c>
    </row>
    <row r="13" spans="1:10" ht="15" customHeight="1" x14ac:dyDescent="0.55000000000000004">
      <c r="C13" s="244" t="s">
        <v>42</v>
      </c>
      <c r="D13" s="246" t="s">
        <v>14</v>
      </c>
      <c r="E13" s="7"/>
      <c r="F13" s="10" t="s">
        <v>43</v>
      </c>
      <c r="G13" s="9">
        <v>50</v>
      </c>
      <c r="H13" s="10">
        <v>5000</v>
      </c>
      <c r="I13" s="15" t="s">
        <v>61</v>
      </c>
    </row>
    <row r="14" spans="1:10" ht="15" customHeight="1" x14ac:dyDescent="0.55000000000000004">
      <c r="C14" s="244"/>
      <c r="D14" s="247"/>
      <c r="E14" s="7"/>
      <c r="F14" s="10"/>
      <c r="G14" s="9"/>
      <c r="H14" s="10"/>
      <c r="I14" s="15"/>
    </row>
    <row r="15" spans="1:10" ht="15" customHeight="1" x14ac:dyDescent="0.55000000000000004">
      <c r="C15" s="244"/>
      <c r="D15" s="247"/>
      <c r="E15" s="7"/>
      <c r="F15" s="10"/>
      <c r="G15" s="9"/>
      <c r="H15" s="10"/>
      <c r="I15" s="15"/>
    </row>
    <row r="16" spans="1:10" ht="15" customHeight="1" x14ac:dyDescent="0.55000000000000004">
      <c r="C16" s="244"/>
      <c r="D16" s="247"/>
      <c r="E16" s="7"/>
      <c r="F16" s="10"/>
      <c r="G16" s="9"/>
      <c r="H16" s="10"/>
      <c r="I16" s="15"/>
    </row>
    <row r="17" spans="3:9" ht="15" customHeight="1" x14ac:dyDescent="0.55000000000000004">
      <c r="C17" s="244"/>
      <c r="D17" s="247"/>
      <c r="E17" s="7"/>
      <c r="F17" s="10"/>
      <c r="G17" s="11"/>
      <c r="H17" s="38"/>
      <c r="I17" s="15"/>
    </row>
    <row r="18" spans="3:9" ht="15" customHeight="1" x14ac:dyDescent="0.55000000000000004">
      <c r="C18" s="244"/>
      <c r="D18" s="247"/>
      <c r="E18" s="7"/>
      <c r="F18" s="10"/>
      <c r="G18" s="11"/>
      <c r="H18" s="38"/>
      <c r="I18" s="15"/>
    </row>
    <row r="19" spans="3:9" ht="15" customHeight="1" x14ac:dyDescent="0.55000000000000004">
      <c r="C19" s="244"/>
      <c r="D19" s="247"/>
      <c r="E19" s="7"/>
      <c r="F19" s="10"/>
      <c r="G19" s="11"/>
      <c r="H19" s="38"/>
      <c r="I19" s="15"/>
    </row>
    <row r="20" spans="3:9" ht="15" customHeight="1" x14ac:dyDescent="0.55000000000000004">
      <c r="C20" s="244"/>
      <c r="D20" s="247"/>
      <c r="E20" s="7"/>
      <c r="F20" s="10"/>
      <c r="G20" s="12"/>
      <c r="H20" s="38"/>
      <c r="I20" s="15"/>
    </row>
    <row r="21" spans="3:9" ht="15" customHeight="1" x14ac:dyDescent="0.55000000000000004">
      <c r="C21" s="244"/>
      <c r="D21" s="247"/>
      <c r="E21" s="7"/>
      <c r="F21" s="38"/>
      <c r="G21" s="9"/>
      <c r="H21" s="38"/>
      <c r="I21" s="15"/>
    </row>
    <row r="22" spans="3:9" ht="15" customHeight="1" thickBot="1" x14ac:dyDescent="0.6">
      <c r="C22" s="244"/>
      <c r="D22" s="248"/>
      <c r="E22" s="16"/>
      <c r="F22" s="37"/>
      <c r="G22" s="17"/>
      <c r="H22" s="37"/>
      <c r="I22" s="18"/>
    </row>
    <row r="23" spans="3:9" ht="15" customHeight="1" thickBot="1" x14ac:dyDescent="0.6">
      <c r="C23" s="245"/>
      <c r="D23" s="23" t="s">
        <v>44</v>
      </c>
      <c r="E23" s="24">
        <v>20405998</v>
      </c>
      <c r="F23" s="25"/>
      <c r="G23" s="26"/>
      <c r="H23" s="25"/>
      <c r="I23" s="27"/>
    </row>
    <row r="24" spans="3:9" ht="15" customHeight="1" x14ac:dyDescent="0.55000000000000004">
      <c r="C24" s="244"/>
      <c r="D24" s="249" t="s">
        <v>45</v>
      </c>
      <c r="E24" s="19"/>
      <c r="F24" s="10" t="s">
        <v>43</v>
      </c>
      <c r="G24" s="9">
        <v>50</v>
      </c>
      <c r="H24" s="10">
        <v>5000</v>
      </c>
      <c r="I24" s="15" t="s">
        <v>61</v>
      </c>
    </row>
    <row r="25" spans="3:9" ht="15" customHeight="1" x14ac:dyDescent="0.55000000000000004">
      <c r="C25" s="244"/>
      <c r="D25" s="247"/>
      <c r="E25" s="7"/>
      <c r="F25" s="10"/>
      <c r="G25" s="9"/>
      <c r="H25" s="10"/>
      <c r="I25" s="15"/>
    </row>
    <row r="26" spans="3:9" ht="15" customHeight="1" x14ac:dyDescent="0.55000000000000004">
      <c r="C26" s="244"/>
      <c r="D26" s="247"/>
      <c r="E26" s="7"/>
      <c r="F26" s="10"/>
      <c r="G26" s="9"/>
      <c r="H26" s="10"/>
      <c r="I26" s="15"/>
    </row>
    <row r="27" spans="3:9" ht="15" customHeight="1" x14ac:dyDescent="0.55000000000000004">
      <c r="C27" s="244"/>
      <c r="D27" s="247"/>
      <c r="E27" s="7"/>
      <c r="F27" s="10"/>
      <c r="G27" s="9"/>
      <c r="H27" s="10"/>
      <c r="I27" s="15"/>
    </row>
    <row r="28" spans="3:9" ht="15" customHeight="1" x14ac:dyDescent="0.55000000000000004">
      <c r="C28" s="244"/>
      <c r="D28" s="247"/>
      <c r="E28" s="7"/>
      <c r="F28" s="10"/>
      <c r="G28" s="11"/>
      <c r="H28" s="38"/>
      <c r="I28" s="15"/>
    </row>
    <row r="29" spans="3:9" ht="15" customHeight="1" x14ac:dyDescent="0.55000000000000004">
      <c r="C29" s="244"/>
      <c r="D29" s="247"/>
      <c r="E29" s="7"/>
      <c r="F29" s="10"/>
      <c r="G29" s="11"/>
      <c r="H29" s="38"/>
      <c r="I29" s="15"/>
    </row>
    <row r="30" spans="3:9" ht="15" customHeight="1" x14ac:dyDescent="0.55000000000000004">
      <c r="C30" s="244"/>
      <c r="D30" s="247"/>
      <c r="E30" s="7"/>
      <c r="F30" s="10"/>
      <c r="G30" s="11"/>
      <c r="H30" s="38"/>
      <c r="I30" s="15"/>
    </row>
    <row r="31" spans="3:9" ht="15" customHeight="1" x14ac:dyDescent="0.55000000000000004">
      <c r="C31" s="244"/>
      <c r="D31" s="247"/>
      <c r="E31" s="7"/>
      <c r="F31" s="10"/>
      <c r="G31" s="12"/>
      <c r="H31" s="38"/>
      <c r="I31" s="15"/>
    </row>
    <row r="32" spans="3:9" ht="15" customHeight="1" x14ac:dyDescent="0.55000000000000004">
      <c r="C32" s="244"/>
      <c r="D32" s="247"/>
      <c r="E32" s="7"/>
      <c r="F32" s="38"/>
      <c r="G32" s="9"/>
      <c r="H32" s="38"/>
      <c r="I32" s="15"/>
    </row>
    <row r="33" spans="3:9" ht="15" customHeight="1" thickBot="1" x14ac:dyDescent="0.6">
      <c r="C33" s="244"/>
      <c r="D33" s="248"/>
      <c r="E33" s="16"/>
      <c r="F33" s="37"/>
      <c r="G33" s="17"/>
      <c r="H33" s="37"/>
      <c r="I33" s="18"/>
    </row>
    <row r="34" spans="3:9" ht="15" customHeight="1" thickBot="1" x14ac:dyDescent="0.6">
      <c r="C34" s="245"/>
      <c r="D34" s="23" t="s">
        <v>44</v>
      </c>
      <c r="E34" s="24">
        <v>3042561</v>
      </c>
      <c r="F34" s="25"/>
      <c r="G34" s="26"/>
      <c r="H34" s="25"/>
      <c r="I34" s="27"/>
    </row>
    <row r="35" spans="3:9" ht="15" customHeight="1" x14ac:dyDescent="0.55000000000000004">
      <c r="C35" s="244"/>
      <c r="D35" s="250" t="s">
        <v>15</v>
      </c>
      <c r="E35" s="19"/>
      <c r="F35" s="10" t="s">
        <v>43</v>
      </c>
      <c r="G35" s="9">
        <v>50</v>
      </c>
      <c r="H35" s="10">
        <v>5000</v>
      </c>
      <c r="I35" s="15" t="s">
        <v>61</v>
      </c>
    </row>
    <row r="36" spans="3:9" ht="15" customHeight="1" x14ac:dyDescent="0.55000000000000004">
      <c r="C36" s="244"/>
      <c r="D36" s="247"/>
      <c r="E36" s="7"/>
      <c r="F36" s="10"/>
      <c r="G36" s="9"/>
      <c r="H36" s="10"/>
      <c r="I36" s="15"/>
    </row>
    <row r="37" spans="3:9" ht="15" customHeight="1" x14ac:dyDescent="0.55000000000000004">
      <c r="C37" s="244"/>
      <c r="D37" s="247"/>
      <c r="E37" s="7"/>
      <c r="F37" s="10"/>
      <c r="G37" s="9"/>
      <c r="H37" s="10"/>
      <c r="I37" s="15"/>
    </row>
    <row r="38" spans="3:9" ht="15" customHeight="1" x14ac:dyDescent="0.55000000000000004">
      <c r="C38" s="244"/>
      <c r="D38" s="247"/>
      <c r="E38" s="7"/>
      <c r="F38" s="10"/>
      <c r="G38" s="9"/>
      <c r="H38" s="10"/>
      <c r="I38" s="15"/>
    </row>
    <row r="39" spans="3:9" ht="15" customHeight="1" x14ac:dyDescent="0.55000000000000004">
      <c r="C39" s="244"/>
      <c r="D39" s="247"/>
      <c r="E39" s="7"/>
      <c r="F39" s="10"/>
      <c r="G39" s="11"/>
      <c r="H39" s="38"/>
      <c r="I39" s="15"/>
    </row>
    <row r="40" spans="3:9" ht="15" customHeight="1" x14ac:dyDescent="0.55000000000000004">
      <c r="C40" s="244"/>
      <c r="D40" s="247"/>
      <c r="E40" s="7"/>
      <c r="F40" s="10"/>
      <c r="G40" s="11"/>
      <c r="H40" s="38"/>
      <c r="I40" s="15"/>
    </row>
    <row r="41" spans="3:9" ht="15" customHeight="1" x14ac:dyDescent="0.55000000000000004">
      <c r="C41" s="244"/>
      <c r="D41" s="247"/>
      <c r="E41" s="7"/>
      <c r="F41" s="10"/>
      <c r="G41" s="11"/>
      <c r="H41" s="38"/>
      <c r="I41" s="15"/>
    </row>
    <row r="42" spans="3:9" ht="15" customHeight="1" x14ac:dyDescent="0.55000000000000004">
      <c r="C42" s="244"/>
      <c r="D42" s="247"/>
      <c r="E42" s="7"/>
      <c r="F42" s="38"/>
      <c r="G42" s="9"/>
      <c r="H42" s="38"/>
      <c r="I42" s="15"/>
    </row>
    <row r="43" spans="3:9" ht="15" customHeight="1" x14ac:dyDescent="0.55000000000000004">
      <c r="C43" s="244"/>
      <c r="D43" s="247"/>
      <c r="E43" s="7"/>
      <c r="F43" s="38"/>
      <c r="G43" s="9"/>
      <c r="H43" s="38"/>
      <c r="I43" s="15"/>
    </row>
    <row r="44" spans="3:9" ht="15" customHeight="1" thickBot="1" x14ac:dyDescent="0.6">
      <c r="C44" s="244"/>
      <c r="D44" s="248"/>
      <c r="E44" s="16"/>
      <c r="F44" s="37"/>
      <c r="G44" s="17"/>
      <c r="H44" s="37"/>
      <c r="I44" s="18"/>
    </row>
    <row r="45" spans="3:9" ht="15" customHeight="1" thickBot="1" x14ac:dyDescent="0.6">
      <c r="C45" s="245"/>
      <c r="D45" s="23" t="s">
        <v>44</v>
      </c>
      <c r="E45" s="24">
        <v>38154230</v>
      </c>
      <c r="F45" s="25"/>
      <c r="G45" s="26"/>
      <c r="H45" s="25"/>
      <c r="I45" s="27"/>
    </row>
    <row r="46" spans="3:9" ht="15" customHeight="1" x14ac:dyDescent="0.55000000000000004">
      <c r="C46" s="244"/>
      <c r="D46" s="250" t="s">
        <v>46</v>
      </c>
      <c r="E46" s="19"/>
      <c r="F46" s="40"/>
      <c r="G46" s="20"/>
      <c r="H46" s="21"/>
      <c r="I46" s="22"/>
    </row>
    <row r="47" spans="3:9" ht="15" customHeight="1" x14ac:dyDescent="0.55000000000000004">
      <c r="C47" s="244"/>
      <c r="D47" s="247"/>
      <c r="E47" s="7"/>
      <c r="F47" s="38"/>
      <c r="G47" s="9"/>
      <c r="H47" s="10"/>
      <c r="I47" s="15"/>
    </row>
    <row r="48" spans="3:9" ht="15" customHeight="1" x14ac:dyDescent="0.55000000000000004">
      <c r="C48" s="244"/>
      <c r="D48" s="247"/>
      <c r="E48" s="7"/>
      <c r="F48" s="38"/>
      <c r="G48" s="9"/>
      <c r="H48" s="10"/>
      <c r="I48" s="15"/>
    </row>
    <row r="49" spans="3:9" ht="15" customHeight="1" x14ac:dyDescent="0.55000000000000004">
      <c r="C49" s="244"/>
      <c r="D49" s="247"/>
      <c r="E49" s="7"/>
      <c r="F49" s="38"/>
      <c r="G49" s="9"/>
      <c r="H49" s="10"/>
      <c r="I49" s="15"/>
    </row>
    <row r="50" spans="3:9" ht="15" customHeight="1" x14ac:dyDescent="0.55000000000000004">
      <c r="C50" s="244"/>
      <c r="D50" s="247"/>
      <c r="E50" s="7"/>
      <c r="F50" s="38"/>
      <c r="G50" s="11"/>
      <c r="H50" s="38"/>
      <c r="I50" s="15"/>
    </row>
    <row r="51" spans="3:9" ht="15" customHeight="1" x14ac:dyDescent="0.55000000000000004">
      <c r="C51" s="244"/>
      <c r="D51" s="247"/>
      <c r="E51" s="7"/>
      <c r="F51" s="38"/>
      <c r="G51" s="11"/>
      <c r="H51" s="38"/>
      <c r="I51" s="15"/>
    </row>
    <row r="52" spans="3:9" ht="15" customHeight="1" x14ac:dyDescent="0.55000000000000004">
      <c r="C52" s="244"/>
      <c r="D52" s="247"/>
      <c r="E52" s="7"/>
      <c r="F52" s="38"/>
      <c r="G52" s="11"/>
      <c r="H52" s="38"/>
      <c r="I52" s="15"/>
    </row>
    <row r="53" spans="3:9" ht="15" customHeight="1" x14ac:dyDescent="0.55000000000000004">
      <c r="C53" s="244"/>
      <c r="D53" s="247"/>
      <c r="E53" s="7"/>
      <c r="F53" s="38"/>
      <c r="G53" s="9"/>
      <c r="H53" s="38"/>
      <c r="I53" s="15"/>
    </row>
    <row r="54" spans="3:9" ht="15" customHeight="1" x14ac:dyDescent="0.55000000000000004">
      <c r="C54" s="244"/>
      <c r="D54" s="247"/>
      <c r="E54" s="7"/>
      <c r="F54" s="38"/>
      <c r="G54" s="9"/>
      <c r="H54" s="38"/>
      <c r="I54" s="15"/>
    </row>
    <row r="55" spans="3:9" ht="15" customHeight="1" thickBot="1" x14ac:dyDescent="0.6">
      <c r="C55" s="244"/>
      <c r="D55" s="248"/>
      <c r="E55" s="16"/>
      <c r="F55" s="37"/>
      <c r="G55" s="17"/>
      <c r="H55" s="37"/>
      <c r="I55" s="18"/>
    </row>
    <row r="56" spans="3:9" ht="15" customHeight="1" thickBot="1" x14ac:dyDescent="0.6">
      <c r="C56" s="245"/>
      <c r="D56" s="23" t="s">
        <v>44</v>
      </c>
      <c r="E56" s="24">
        <v>0</v>
      </c>
      <c r="F56" s="25"/>
      <c r="G56" s="26"/>
      <c r="H56" s="25"/>
      <c r="I56" s="27"/>
    </row>
    <row r="57" spans="3:9" ht="15" customHeight="1" x14ac:dyDescent="0.55000000000000004">
      <c r="C57" s="251" t="s">
        <v>47</v>
      </c>
      <c r="D57" s="250" t="s">
        <v>17</v>
      </c>
      <c r="E57" s="19"/>
      <c r="F57" s="40">
        <v>2000</v>
      </c>
      <c r="G57" s="20" t="s">
        <v>43</v>
      </c>
      <c r="H57" s="21" t="s">
        <v>43</v>
      </c>
      <c r="I57" s="22" t="s">
        <v>62</v>
      </c>
    </row>
    <row r="58" spans="3:9" ht="15" customHeight="1" x14ac:dyDescent="0.55000000000000004">
      <c r="C58" s="251"/>
      <c r="D58" s="247"/>
      <c r="E58" s="7"/>
      <c r="F58" s="38"/>
      <c r="G58" s="9"/>
      <c r="H58" s="10"/>
      <c r="I58" s="15"/>
    </row>
    <row r="59" spans="3:9" ht="15" customHeight="1" x14ac:dyDescent="0.55000000000000004">
      <c r="C59" s="251"/>
      <c r="D59" s="247"/>
      <c r="E59" s="7"/>
      <c r="F59" s="38"/>
      <c r="G59" s="9"/>
      <c r="H59" s="10"/>
      <c r="I59" s="15"/>
    </row>
    <row r="60" spans="3:9" ht="15" customHeight="1" x14ac:dyDescent="0.55000000000000004">
      <c r="C60" s="251"/>
      <c r="D60" s="247"/>
      <c r="E60" s="7"/>
      <c r="F60" s="38"/>
      <c r="G60" s="11"/>
      <c r="H60" s="38"/>
      <c r="I60" s="15"/>
    </row>
    <row r="61" spans="3:9" ht="15" customHeight="1" x14ac:dyDescent="0.55000000000000004">
      <c r="C61" s="251"/>
      <c r="D61" s="247"/>
      <c r="E61" s="7"/>
      <c r="F61" s="38"/>
      <c r="G61" s="9"/>
      <c r="H61" s="38"/>
      <c r="I61" s="15"/>
    </row>
    <row r="62" spans="3:9" ht="15" customHeight="1" x14ac:dyDescent="0.55000000000000004">
      <c r="C62" s="251"/>
      <c r="D62" s="247"/>
      <c r="E62" s="7"/>
      <c r="F62" s="38"/>
      <c r="G62" s="9"/>
      <c r="H62" s="38"/>
      <c r="I62" s="15"/>
    </row>
    <row r="63" spans="3:9" ht="15" customHeight="1" x14ac:dyDescent="0.55000000000000004">
      <c r="C63" s="251"/>
      <c r="D63" s="247"/>
      <c r="E63" s="7"/>
      <c r="F63" s="38"/>
      <c r="G63" s="9"/>
      <c r="H63" s="38"/>
      <c r="I63" s="15"/>
    </row>
    <row r="64" spans="3:9" ht="15" customHeight="1" x14ac:dyDescent="0.55000000000000004">
      <c r="C64" s="251"/>
      <c r="D64" s="247"/>
      <c r="E64" s="7"/>
      <c r="F64" s="38"/>
      <c r="G64" s="9"/>
      <c r="H64" s="38"/>
      <c r="I64" s="15"/>
    </row>
    <row r="65" spans="2:9" ht="15" customHeight="1" x14ac:dyDescent="0.55000000000000004">
      <c r="C65" s="251"/>
      <c r="D65" s="247"/>
      <c r="E65" s="7"/>
      <c r="F65" s="38"/>
      <c r="G65" s="9"/>
      <c r="H65" s="38"/>
      <c r="I65" s="15"/>
    </row>
    <row r="66" spans="2:9" ht="15" customHeight="1" thickBot="1" x14ac:dyDescent="0.6">
      <c r="C66" s="251"/>
      <c r="D66" s="248"/>
      <c r="E66" s="16"/>
      <c r="F66" s="37"/>
      <c r="G66" s="17"/>
      <c r="H66" s="37"/>
      <c r="I66" s="18"/>
    </row>
    <row r="67" spans="2:9" ht="15" customHeight="1" thickBot="1" x14ac:dyDescent="0.6">
      <c r="C67" s="252"/>
      <c r="D67" s="23" t="s">
        <v>44</v>
      </c>
      <c r="E67" s="24">
        <v>89584000</v>
      </c>
      <c r="F67" s="25"/>
      <c r="G67" s="26"/>
      <c r="H67" s="33"/>
      <c r="I67" s="27"/>
    </row>
    <row r="68" spans="2:9" ht="15" customHeight="1" thickBot="1" x14ac:dyDescent="0.6">
      <c r="C68" s="253" t="s">
        <v>48</v>
      </c>
      <c r="D68" s="254"/>
      <c r="E68" s="28">
        <f>E23+E34+E45+E56+E67</f>
        <v>151186789</v>
      </c>
      <c r="F68" s="29"/>
      <c r="G68" s="30"/>
      <c r="H68" s="31"/>
      <c r="I68" s="32"/>
    </row>
    <row r="69" spans="2:9" ht="15" customHeight="1" x14ac:dyDescent="0.55000000000000004">
      <c r="C69" s="255" t="s">
        <v>50</v>
      </c>
      <c r="D69" s="256"/>
      <c r="E69" s="46">
        <v>14511</v>
      </c>
      <c r="F69" s="257"/>
      <c r="G69" s="257"/>
      <c r="H69" s="257"/>
      <c r="I69" s="257"/>
    </row>
    <row r="70" spans="2:9" ht="15" customHeight="1" thickBot="1" x14ac:dyDescent="0.6">
      <c r="C70" s="234" t="s">
        <v>51</v>
      </c>
      <c r="D70" s="235"/>
      <c r="E70" s="47">
        <v>649</v>
      </c>
      <c r="F70" s="45"/>
      <c r="G70" s="45"/>
      <c r="H70" s="45"/>
      <c r="I70" s="45"/>
    </row>
    <row r="71" spans="2:9" ht="15" customHeight="1" x14ac:dyDescent="0.55000000000000004">
      <c r="C71" s="258" t="s">
        <v>19</v>
      </c>
      <c r="D71" s="259"/>
      <c r="E71" s="48"/>
      <c r="F71" s="45"/>
      <c r="G71" s="45"/>
      <c r="H71" s="45"/>
      <c r="I71" s="45"/>
    </row>
    <row r="72" spans="2:9" ht="15" customHeight="1" thickBot="1" x14ac:dyDescent="0.6">
      <c r="C72" s="234" t="s">
        <v>20</v>
      </c>
      <c r="D72" s="235"/>
      <c r="E72" s="47"/>
      <c r="F72" s="225"/>
      <c r="G72" s="225"/>
      <c r="H72" s="225"/>
      <c r="I72" s="225"/>
    </row>
    <row r="73" spans="2:9" ht="15" customHeight="1" x14ac:dyDescent="0.55000000000000004">
      <c r="C73" s="3" t="s">
        <v>52</v>
      </c>
      <c r="D73" s="3"/>
      <c r="E73" s="3"/>
      <c r="F73" s="3"/>
      <c r="G73" s="3"/>
      <c r="H73" s="3"/>
      <c r="I73" s="3"/>
    </row>
    <row r="74" spans="2:9" ht="15" customHeight="1" x14ac:dyDescent="0.55000000000000004">
      <c r="C74" s="3" t="s">
        <v>56</v>
      </c>
      <c r="D74" s="3"/>
      <c r="E74" s="3"/>
      <c r="F74" s="3"/>
      <c r="G74" s="3"/>
      <c r="H74" s="3"/>
      <c r="I74" s="3"/>
    </row>
    <row r="75" spans="2:9" ht="15" customHeight="1" x14ac:dyDescent="0.55000000000000004">
      <c r="C75" s="3"/>
      <c r="D75" s="3"/>
      <c r="E75" s="3"/>
      <c r="F75" s="3"/>
      <c r="G75" s="3"/>
      <c r="H75" s="3"/>
      <c r="I75" s="3"/>
    </row>
    <row r="76" spans="2:9" ht="15" customHeight="1" x14ac:dyDescent="0.55000000000000004"/>
    <row r="77" spans="2:9" ht="15" customHeight="1" x14ac:dyDescent="0.55000000000000004">
      <c r="B77" s="1" t="s">
        <v>21</v>
      </c>
      <c r="C77" s="228" t="s">
        <v>22</v>
      </c>
      <c r="D77" s="228"/>
      <c r="E77" s="228"/>
      <c r="F77" s="228"/>
      <c r="G77" s="228"/>
    </row>
    <row r="78" spans="2:9" ht="12.5" thickBot="1" x14ac:dyDescent="0.6">
      <c r="C78" s="35"/>
      <c r="D78" s="35"/>
      <c r="E78" s="260" t="s">
        <v>23</v>
      </c>
      <c r="F78" s="260"/>
      <c r="G78" s="260"/>
      <c r="H78" s="260" t="s">
        <v>24</v>
      </c>
      <c r="I78" s="260"/>
    </row>
    <row r="79" spans="2:9" ht="15" customHeight="1" x14ac:dyDescent="0.55000000000000004">
      <c r="C79" s="261" t="s">
        <v>25</v>
      </c>
      <c r="D79" s="262"/>
      <c r="E79" s="263"/>
      <c r="F79" s="264"/>
      <c r="G79" s="265"/>
      <c r="H79" s="263"/>
      <c r="I79" s="266"/>
    </row>
    <row r="80" spans="2:9" ht="15" customHeight="1" thickBot="1" x14ac:dyDescent="0.6">
      <c r="C80" s="267" t="s">
        <v>26</v>
      </c>
      <c r="D80" s="268"/>
      <c r="E80" s="269"/>
      <c r="F80" s="270"/>
      <c r="G80" s="271"/>
      <c r="H80" s="270"/>
      <c r="I80" s="272"/>
    </row>
    <row r="81" spans="2:9" ht="15" customHeight="1" thickBot="1" x14ac:dyDescent="0.6">
      <c r="C81" s="276" t="s">
        <v>54</v>
      </c>
      <c r="D81" s="277"/>
      <c r="E81" s="278">
        <v>10</v>
      </c>
      <c r="F81" s="279"/>
      <c r="G81" s="279"/>
      <c r="H81" s="279"/>
      <c r="I81" s="280"/>
    </row>
    <row r="82" spans="2:9" ht="15" customHeight="1" x14ac:dyDescent="0.55000000000000004">
      <c r="C82" s="4" t="s">
        <v>70</v>
      </c>
      <c r="D82" s="4"/>
      <c r="E82" s="5"/>
      <c r="F82" s="5"/>
      <c r="G82" s="5"/>
      <c r="H82" s="5"/>
      <c r="I82" s="5"/>
    </row>
    <row r="83" spans="2:9" ht="15" customHeight="1" x14ac:dyDescent="0.55000000000000004"/>
    <row r="84" spans="2:9" ht="15" customHeight="1" thickBot="1" x14ac:dyDescent="0.6">
      <c r="B84" s="1" t="s">
        <v>27</v>
      </c>
      <c r="C84" s="228" t="s">
        <v>28</v>
      </c>
      <c r="D84" s="228"/>
      <c r="E84" s="228"/>
      <c r="F84" s="228"/>
      <c r="G84" s="228"/>
    </row>
    <row r="85" spans="2:9" ht="15" customHeight="1" x14ac:dyDescent="0.55000000000000004">
      <c r="C85" s="281" t="s">
        <v>29</v>
      </c>
      <c r="D85" s="42" t="s">
        <v>30</v>
      </c>
      <c r="E85" s="283">
        <f>(E23+E34)/(E23+E34+E45+E56)</f>
        <v>0.38064119142397917</v>
      </c>
      <c r="F85" s="283"/>
      <c r="G85" s="283"/>
      <c r="H85" s="283"/>
      <c r="I85" s="284"/>
    </row>
    <row r="86" spans="2:9" ht="15" customHeight="1" thickBot="1" x14ac:dyDescent="0.6">
      <c r="C86" s="282"/>
      <c r="D86" s="43" t="s">
        <v>31</v>
      </c>
      <c r="E86" s="285">
        <f>(E45+E56)/(E23+E34+E45+E56)</f>
        <v>0.61935880857602077</v>
      </c>
      <c r="F86" s="286"/>
      <c r="G86" s="286"/>
      <c r="H86" s="286"/>
      <c r="I86" s="287"/>
    </row>
    <row r="87" spans="2:9" ht="15" customHeight="1" x14ac:dyDescent="0.55000000000000004"/>
    <row r="88" spans="2:9" ht="15" customHeight="1" thickBot="1" x14ac:dyDescent="0.6">
      <c r="B88" s="1" t="s">
        <v>32</v>
      </c>
      <c r="C88" s="228" t="s">
        <v>33</v>
      </c>
      <c r="D88" s="228"/>
      <c r="E88" s="228"/>
      <c r="F88" s="228"/>
      <c r="G88" s="228"/>
      <c r="H88" s="228"/>
      <c r="I88" s="228"/>
    </row>
    <row r="89" spans="2:9" ht="70" customHeight="1" thickBot="1" x14ac:dyDescent="0.6">
      <c r="C89" s="2" t="s">
        <v>34</v>
      </c>
      <c r="D89" s="273"/>
      <c r="E89" s="274"/>
      <c r="F89" s="274"/>
      <c r="G89" s="274"/>
      <c r="H89" s="274"/>
      <c r="I89" s="275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view="pageBreakPreview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60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2451678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/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0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2451678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101">
        <v>512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109">
        <v>25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105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104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2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1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  <mergeCell ref="C11:E12"/>
    <mergeCell ref="F11:I11"/>
    <mergeCell ref="D13:D22"/>
    <mergeCell ref="D35:D44"/>
    <mergeCell ref="C57:C67"/>
    <mergeCell ref="D57:D66"/>
    <mergeCell ref="D24:D33"/>
    <mergeCell ref="D46:D55"/>
    <mergeCell ref="C13:C56"/>
    <mergeCell ref="D89:I89"/>
    <mergeCell ref="C79:D79"/>
    <mergeCell ref="C81:D81"/>
    <mergeCell ref="C84:G84"/>
    <mergeCell ref="C85:C86"/>
    <mergeCell ref="E85:I85"/>
    <mergeCell ref="C88:I88"/>
    <mergeCell ref="C80:D80"/>
    <mergeCell ref="E86:I86"/>
    <mergeCell ref="E81:I81"/>
    <mergeCell ref="E79:G79"/>
    <mergeCell ref="H79:I79"/>
    <mergeCell ref="H80:I80"/>
    <mergeCell ref="E80:G80"/>
    <mergeCell ref="H78:I78"/>
    <mergeCell ref="E78:G78"/>
    <mergeCell ref="C77:G77"/>
    <mergeCell ref="C68:D68"/>
    <mergeCell ref="C69:D69"/>
    <mergeCell ref="F69:I69"/>
    <mergeCell ref="C72:D72"/>
    <mergeCell ref="F72:I72"/>
    <mergeCell ref="C70:D70"/>
    <mergeCell ref="C71:D71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C578-BB0B-4390-B79E-2BCFC8039CDB}">
  <dimension ref="A1:J90"/>
  <sheetViews>
    <sheetView view="pageBreakPreview" topLeftCell="A73" zoomScaleNormal="100" zoomScaleSheetLayoutView="100" workbookViewId="0">
      <selection activeCell="M92" sqref="M9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60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29400977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85000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0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11594000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41079977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101">
        <v>6463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109">
        <v>17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110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109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16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1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E017F-6AD7-49DB-841D-15AAF9BFCA14}">
  <dimension ref="A1:J90"/>
  <sheetViews>
    <sheetView view="pageBreakPreview" topLeftCell="A79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60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0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0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0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1962000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1962000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101">
        <v>0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109">
        <v>0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110">
        <v>0</v>
      </c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109">
        <v>0</v>
      </c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0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v>0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v>0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2C925-D3DD-4BA2-A898-103075094301}">
  <dimension ref="A1:J90"/>
  <sheetViews>
    <sheetView view="pageBreakPreview" topLeftCell="A76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60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69198303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16124225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30689730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33896000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149908258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101">
        <v>23425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109">
        <v>3710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110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109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31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0.73546131651019153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0.26453868348980847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94A1-43FC-4FD2-A349-B8BF384E5C8D}">
  <dimension ref="A1:J90"/>
  <sheetViews>
    <sheetView view="pageBreakPreview" topLeftCell="A72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60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117699293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37645598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74725990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89509000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319579881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106">
        <v>45652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107">
        <v>8116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108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107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30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0.67520448622092255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0.3247955137790775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A6D7B-09D6-45B6-AEF3-19977AA704E5}">
  <dimension ref="A1:J90"/>
  <sheetViews>
    <sheetView view="pageBreakPreview" topLeftCell="A69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63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132158180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32344421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96307027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98685000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359494628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92">
        <v>53551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93">
        <v>6900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95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93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28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0.63073822182668804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0.36926177817331191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2C86-D670-433D-923F-836778EE96A6}">
  <dimension ref="A1:J90"/>
  <sheetViews>
    <sheetView view="pageBreakPreview" topLeftCell="A61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64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13852473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6820170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42451815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68926000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132050458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92">
        <v>13163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93">
        <v>1397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95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93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27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0.32749022573785902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0.67250977426214098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5C100-B414-4FEB-8EA1-91BA1E46FF59}">
  <dimension ref="A1:J90"/>
  <sheetViews>
    <sheetView view="pageBreakPreview" topLeftCell="A78" zoomScaleNormal="100" zoomScaleSheetLayoutView="100" workbookViewId="0">
      <selection activeCell="M83" sqref="M8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53" t="s">
        <v>69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thickBot="1" x14ac:dyDescent="0.6">
      <c r="A2" s="53"/>
      <c r="B2" s="53" t="s">
        <v>2</v>
      </c>
      <c r="C2" s="149" t="s">
        <v>3</v>
      </c>
      <c r="D2" s="149"/>
      <c r="E2" s="149"/>
      <c r="F2" s="149"/>
      <c r="G2" s="149"/>
      <c r="H2" s="54"/>
      <c r="I2" s="53"/>
      <c r="J2" s="53"/>
    </row>
    <row r="3" spans="1:10" ht="19.5" customHeight="1" thickBot="1" x14ac:dyDescent="0.6">
      <c r="A3" s="53"/>
      <c r="B3" s="53"/>
      <c r="C3" s="154" t="s">
        <v>49</v>
      </c>
      <c r="D3" s="155"/>
      <c r="E3" s="219" t="s">
        <v>64</v>
      </c>
      <c r="F3" s="220"/>
      <c r="G3" s="220"/>
      <c r="H3" s="220"/>
      <c r="I3" s="221"/>
      <c r="J3" s="53"/>
    </row>
    <row r="4" spans="1:10" ht="15" customHeight="1" x14ac:dyDescent="0.55000000000000004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thickBot="1" x14ac:dyDescent="0.6">
      <c r="A5" s="53"/>
      <c r="B5" s="53" t="s">
        <v>5</v>
      </c>
      <c r="C5" s="149" t="s">
        <v>6</v>
      </c>
      <c r="D5" s="149"/>
      <c r="E5" s="149"/>
      <c r="F5" s="149"/>
      <c r="G5" s="149"/>
      <c r="H5" s="53"/>
      <c r="I5" s="53"/>
      <c r="J5" s="53"/>
    </row>
    <row r="6" spans="1:10" ht="15" customHeight="1" x14ac:dyDescent="0.55000000000000004">
      <c r="A6" s="53"/>
      <c r="B6" s="53"/>
      <c r="C6" s="156" t="s">
        <v>7</v>
      </c>
      <c r="D6" s="55" t="s">
        <v>8</v>
      </c>
      <c r="E6" s="56"/>
      <c r="F6" s="185"/>
      <c r="G6" s="185"/>
      <c r="H6" s="185"/>
      <c r="I6" s="185"/>
      <c r="J6" s="53"/>
    </row>
    <row r="7" spans="1:10" ht="15" customHeight="1" x14ac:dyDescent="0.55000000000000004">
      <c r="A7" s="53"/>
      <c r="B7" s="53"/>
      <c r="C7" s="157"/>
      <c r="D7" s="57" t="s">
        <v>35</v>
      </c>
      <c r="E7" s="58"/>
      <c r="F7" s="185"/>
      <c r="G7" s="185"/>
      <c r="H7" s="185"/>
      <c r="I7" s="185"/>
      <c r="J7" s="53"/>
    </row>
    <row r="8" spans="1:10" ht="15" customHeight="1" x14ac:dyDescent="0.55000000000000004">
      <c r="A8" s="53"/>
      <c r="B8" s="53"/>
      <c r="C8" s="157"/>
      <c r="D8" s="57" t="s">
        <v>10</v>
      </c>
      <c r="E8" s="58"/>
      <c r="F8" s="185"/>
      <c r="G8" s="185"/>
      <c r="H8" s="185"/>
      <c r="I8" s="185"/>
      <c r="J8" s="53"/>
    </row>
    <row r="9" spans="1:10" ht="15" customHeight="1" x14ac:dyDescent="0.55000000000000004">
      <c r="A9" s="53"/>
      <c r="B9" s="53"/>
      <c r="C9" s="217"/>
      <c r="D9" s="59" t="s">
        <v>36</v>
      </c>
      <c r="E9" s="60"/>
      <c r="F9" s="218"/>
      <c r="G9" s="218"/>
      <c r="H9" s="218"/>
      <c r="I9" s="218"/>
      <c r="J9" s="53"/>
    </row>
    <row r="10" spans="1:10" ht="15" customHeight="1" thickBot="1" x14ac:dyDescent="0.6">
      <c r="A10" s="53"/>
      <c r="B10" s="53"/>
      <c r="C10" s="123" t="s">
        <v>48</v>
      </c>
      <c r="D10" s="124"/>
      <c r="E10" s="61"/>
      <c r="F10" s="62"/>
      <c r="G10" s="62"/>
      <c r="H10" s="62"/>
      <c r="I10" s="62"/>
      <c r="J10" s="53"/>
    </row>
    <row r="11" spans="1:10" ht="21" customHeight="1" x14ac:dyDescent="0.55000000000000004">
      <c r="A11" s="53"/>
      <c r="B11" s="53"/>
      <c r="C11" s="203" t="s">
        <v>12</v>
      </c>
      <c r="D11" s="204"/>
      <c r="E11" s="204"/>
      <c r="F11" s="207" t="s">
        <v>37</v>
      </c>
      <c r="G11" s="207"/>
      <c r="H11" s="207"/>
      <c r="I11" s="208"/>
      <c r="J11" s="53"/>
    </row>
    <row r="12" spans="1:10" ht="22" customHeight="1" x14ac:dyDescent="0.55000000000000004">
      <c r="A12" s="53"/>
      <c r="B12" s="53"/>
      <c r="C12" s="205"/>
      <c r="D12" s="206"/>
      <c r="E12" s="206"/>
      <c r="F12" s="63" t="s">
        <v>38</v>
      </c>
      <c r="G12" s="63" t="s">
        <v>39</v>
      </c>
      <c r="H12" s="63" t="s">
        <v>40</v>
      </c>
      <c r="I12" s="64" t="s">
        <v>41</v>
      </c>
      <c r="J12" s="53"/>
    </row>
    <row r="13" spans="1:10" ht="15" customHeight="1" x14ac:dyDescent="0.55000000000000004">
      <c r="A13" s="53"/>
      <c r="B13" s="53"/>
      <c r="C13" s="128" t="s">
        <v>42</v>
      </c>
      <c r="D13" s="209" t="s">
        <v>14</v>
      </c>
      <c r="E13" s="65"/>
      <c r="F13" s="66" t="s">
        <v>43</v>
      </c>
      <c r="G13" s="67">
        <v>50</v>
      </c>
      <c r="H13" s="66">
        <v>5000</v>
      </c>
      <c r="I13" s="68" t="s">
        <v>61</v>
      </c>
      <c r="J13" s="53"/>
    </row>
    <row r="14" spans="1:10" ht="15" customHeight="1" x14ac:dyDescent="0.55000000000000004">
      <c r="A14" s="53"/>
      <c r="B14" s="53"/>
      <c r="C14" s="128"/>
      <c r="D14" s="210"/>
      <c r="E14" s="65"/>
      <c r="F14" s="66"/>
      <c r="G14" s="67"/>
      <c r="H14" s="66"/>
      <c r="I14" s="68"/>
      <c r="J14" s="53"/>
    </row>
    <row r="15" spans="1:10" ht="15" customHeight="1" x14ac:dyDescent="0.55000000000000004">
      <c r="A15" s="53"/>
      <c r="B15" s="53"/>
      <c r="C15" s="128"/>
      <c r="D15" s="210"/>
      <c r="E15" s="65"/>
      <c r="F15" s="66"/>
      <c r="G15" s="67"/>
      <c r="H15" s="66"/>
      <c r="I15" s="68"/>
      <c r="J15" s="53"/>
    </row>
    <row r="16" spans="1:10" ht="15" customHeight="1" x14ac:dyDescent="0.55000000000000004">
      <c r="A16" s="53"/>
      <c r="B16" s="53"/>
      <c r="C16" s="128"/>
      <c r="D16" s="210"/>
      <c r="E16" s="65"/>
      <c r="F16" s="66"/>
      <c r="G16" s="67"/>
      <c r="H16" s="66"/>
      <c r="I16" s="68"/>
      <c r="J16" s="53"/>
    </row>
    <row r="17" spans="1:10" ht="15" customHeight="1" x14ac:dyDescent="0.55000000000000004">
      <c r="A17" s="53"/>
      <c r="B17" s="53"/>
      <c r="C17" s="128"/>
      <c r="D17" s="210"/>
      <c r="E17" s="65"/>
      <c r="F17" s="66"/>
      <c r="G17" s="69"/>
      <c r="H17" s="70"/>
      <c r="I17" s="68"/>
      <c r="J17" s="53"/>
    </row>
    <row r="18" spans="1:10" ht="15" customHeight="1" x14ac:dyDescent="0.55000000000000004">
      <c r="A18" s="53"/>
      <c r="B18" s="53"/>
      <c r="C18" s="128"/>
      <c r="D18" s="210"/>
      <c r="E18" s="65"/>
      <c r="F18" s="66"/>
      <c r="G18" s="69"/>
      <c r="H18" s="70"/>
      <c r="I18" s="68"/>
      <c r="J18" s="53"/>
    </row>
    <row r="19" spans="1:10" ht="15" customHeight="1" x14ac:dyDescent="0.55000000000000004">
      <c r="A19" s="53"/>
      <c r="B19" s="53"/>
      <c r="C19" s="128"/>
      <c r="D19" s="210"/>
      <c r="E19" s="65"/>
      <c r="F19" s="66"/>
      <c r="G19" s="69"/>
      <c r="H19" s="70"/>
      <c r="I19" s="68"/>
      <c r="J19" s="53"/>
    </row>
    <row r="20" spans="1:10" ht="15" customHeight="1" x14ac:dyDescent="0.55000000000000004">
      <c r="A20" s="53"/>
      <c r="B20" s="53"/>
      <c r="C20" s="128"/>
      <c r="D20" s="210"/>
      <c r="E20" s="65"/>
      <c r="F20" s="66"/>
      <c r="G20" s="71"/>
      <c r="H20" s="70"/>
      <c r="I20" s="68"/>
      <c r="J20" s="53"/>
    </row>
    <row r="21" spans="1:10" ht="15" customHeight="1" x14ac:dyDescent="0.55000000000000004">
      <c r="A21" s="53"/>
      <c r="B21" s="53"/>
      <c r="C21" s="128"/>
      <c r="D21" s="210"/>
      <c r="E21" s="65"/>
      <c r="F21" s="70"/>
      <c r="G21" s="67"/>
      <c r="H21" s="70"/>
      <c r="I21" s="68"/>
      <c r="J21" s="53"/>
    </row>
    <row r="22" spans="1:10" ht="15" customHeight="1" thickBot="1" x14ac:dyDescent="0.6">
      <c r="A22" s="53"/>
      <c r="B22" s="53"/>
      <c r="C22" s="128"/>
      <c r="D22" s="211"/>
      <c r="E22" s="72"/>
      <c r="F22" s="73"/>
      <c r="G22" s="74"/>
      <c r="H22" s="73"/>
      <c r="I22" s="75"/>
      <c r="J22" s="53"/>
    </row>
    <row r="23" spans="1:10" ht="15" customHeight="1" thickBot="1" x14ac:dyDescent="0.6">
      <c r="A23" s="53"/>
      <c r="B23" s="53"/>
      <c r="C23" s="216"/>
      <c r="D23" s="76" t="s">
        <v>44</v>
      </c>
      <c r="E23" s="77">
        <v>3214848</v>
      </c>
      <c r="F23" s="78"/>
      <c r="G23" s="79"/>
      <c r="H23" s="78"/>
      <c r="I23" s="80"/>
      <c r="J23" s="53"/>
    </row>
    <row r="24" spans="1:10" ht="15" customHeight="1" x14ac:dyDescent="0.55000000000000004">
      <c r="A24" s="53"/>
      <c r="B24" s="53"/>
      <c r="C24" s="128"/>
      <c r="D24" s="215" t="s">
        <v>45</v>
      </c>
      <c r="E24" s="81"/>
      <c r="F24" s="66" t="s">
        <v>43</v>
      </c>
      <c r="G24" s="67">
        <v>50</v>
      </c>
      <c r="H24" s="66">
        <v>5000</v>
      </c>
      <c r="I24" s="68" t="s">
        <v>61</v>
      </c>
      <c r="J24" s="53"/>
    </row>
    <row r="25" spans="1:10" ht="15" customHeight="1" x14ac:dyDescent="0.55000000000000004">
      <c r="A25" s="53"/>
      <c r="B25" s="53"/>
      <c r="C25" s="128"/>
      <c r="D25" s="210"/>
      <c r="E25" s="65"/>
      <c r="F25" s="66"/>
      <c r="G25" s="67"/>
      <c r="H25" s="66"/>
      <c r="I25" s="68"/>
      <c r="J25" s="53"/>
    </row>
    <row r="26" spans="1:10" ht="15" customHeight="1" x14ac:dyDescent="0.55000000000000004">
      <c r="A26" s="53"/>
      <c r="B26" s="53"/>
      <c r="C26" s="128"/>
      <c r="D26" s="210"/>
      <c r="E26" s="65"/>
      <c r="F26" s="66"/>
      <c r="G26" s="67"/>
      <c r="H26" s="66"/>
      <c r="I26" s="68"/>
      <c r="J26" s="53"/>
    </row>
    <row r="27" spans="1:10" ht="15" customHeight="1" x14ac:dyDescent="0.55000000000000004">
      <c r="A27" s="53"/>
      <c r="B27" s="53"/>
      <c r="C27" s="128"/>
      <c r="D27" s="210"/>
      <c r="E27" s="65"/>
      <c r="F27" s="66"/>
      <c r="G27" s="67"/>
      <c r="H27" s="66"/>
      <c r="I27" s="68"/>
      <c r="J27" s="53"/>
    </row>
    <row r="28" spans="1:10" ht="15" customHeight="1" x14ac:dyDescent="0.55000000000000004">
      <c r="A28" s="53"/>
      <c r="B28" s="53"/>
      <c r="C28" s="128"/>
      <c r="D28" s="210"/>
      <c r="E28" s="65"/>
      <c r="F28" s="66"/>
      <c r="G28" s="69"/>
      <c r="H28" s="70"/>
      <c r="I28" s="68"/>
      <c r="J28" s="53"/>
    </row>
    <row r="29" spans="1:10" ht="15" customHeight="1" x14ac:dyDescent="0.55000000000000004">
      <c r="A29" s="53"/>
      <c r="B29" s="53"/>
      <c r="C29" s="128"/>
      <c r="D29" s="210"/>
      <c r="E29" s="65"/>
      <c r="F29" s="66"/>
      <c r="G29" s="69"/>
      <c r="H29" s="70"/>
      <c r="I29" s="68"/>
      <c r="J29" s="53"/>
    </row>
    <row r="30" spans="1:10" ht="15" customHeight="1" x14ac:dyDescent="0.55000000000000004">
      <c r="A30" s="53"/>
      <c r="B30" s="53"/>
      <c r="C30" s="128"/>
      <c r="D30" s="210"/>
      <c r="E30" s="65"/>
      <c r="F30" s="66"/>
      <c r="G30" s="69"/>
      <c r="H30" s="70"/>
      <c r="I30" s="68"/>
      <c r="J30" s="53"/>
    </row>
    <row r="31" spans="1:10" ht="15" customHeight="1" x14ac:dyDescent="0.55000000000000004">
      <c r="A31" s="53"/>
      <c r="B31" s="53"/>
      <c r="C31" s="128"/>
      <c r="D31" s="210"/>
      <c r="E31" s="65"/>
      <c r="F31" s="66"/>
      <c r="G31" s="71"/>
      <c r="H31" s="70"/>
      <c r="I31" s="68"/>
      <c r="J31" s="53"/>
    </row>
    <row r="32" spans="1:10" ht="15" customHeight="1" x14ac:dyDescent="0.55000000000000004">
      <c r="A32" s="53"/>
      <c r="B32" s="53"/>
      <c r="C32" s="128"/>
      <c r="D32" s="210"/>
      <c r="E32" s="65"/>
      <c r="F32" s="70"/>
      <c r="G32" s="67"/>
      <c r="H32" s="70"/>
      <c r="I32" s="68"/>
      <c r="J32" s="53"/>
    </row>
    <row r="33" spans="1:10" ht="15" customHeight="1" thickBot="1" x14ac:dyDescent="0.6">
      <c r="A33" s="53"/>
      <c r="B33" s="53"/>
      <c r="C33" s="128"/>
      <c r="D33" s="211"/>
      <c r="E33" s="72"/>
      <c r="F33" s="73"/>
      <c r="G33" s="74"/>
      <c r="H33" s="73"/>
      <c r="I33" s="75"/>
      <c r="J33" s="53"/>
    </row>
    <row r="34" spans="1:10" ht="15" customHeight="1" thickBot="1" x14ac:dyDescent="0.6">
      <c r="A34" s="53"/>
      <c r="B34" s="53"/>
      <c r="C34" s="216"/>
      <c r="D34" s="76" t="s">
        <v>44</v>
      </c>
      <c r="E34" s="77">
        <v>303405</v>
      </c>
      <c r="F34" s="78"/>
      <c r="G34" s="79"/>
      <c r="H34" s="78"/>
      <c r="I34" s="80"/>
      <c r="J34" s="53"/>
    </row>
    <row r="35" spans="1:10" ht="15" customHeight="1" x14ac:dyDescent="0.55000000000000004">
      <c r="A35" s="53"/>
      <c r="B35" s="53"/>
      <c r="C35" s="128"/>
      <c r="D35" s="212" t="s">
        <v>15</v>
      </c>
      <c r="E35" s="81"/>
      <c r="F35" s="66" t="s">
        <v>43</v>
      </c>
      <c r="G35" s="67">
        <v>50</v>
      </c>
      <c r="H35" s="66">
        <v>5000</v>
      </c>
      <c r="I35" s="68" t="s">
        <v>61</v>
      </c>
      <c r="J35" s="53"/>
    </row>
    <row r="36" spans="1:10" ht="15" customHeight="1" x14ac:dyDescent="0.55000000000000004">
      <c r="A36" s="53"/>
      <c r="B36" s="53"/>
      <c r="C36" s="128"/>
      <c r="D36" s="210"/>
      <c r="E36" s="65"/>
      <c r="F36" s="66"/>
      <c r="G36" s="67"/>
      <c r="H36" s="66"/>
      <c r="I36" s="68"/>
      <c r="J36" s="53"/>
    </row>
    <row r="37" spans="1:10" ht="15" customHeight="1" x14ac:dyDescent="0.55000000000000004">
      <c r="A37" s="53"/>
      <c r="B37" s="53"/>
      <c r="C37" s="128"/>
      <c r="D37" s="210"/>
      <c r="E37" s="65"/>
      <c r="F37" s="66"/>
      <c r="G37" s="67"/>
      <c r="H37" s="66"/>
      <c r="I37" s="68"/>
      <c r="J37" s="53"/>
    </row>
    <row r="38" spans="1:10" ht="15" customHeight="1" x14ac:dyDescent="0.55000000000000004">
      <c r="A38" s="53"/>
      <c r="B38" s="53"/>
      <c r="C38" s="128"/>
      <c r="D38" s="210"/>
      <c r="E38" s="65"/>
      <c r="F38" s="66"/>
      <c r="G38" s="67"/>
      <c r="H38" s="66"/>
      <c r="I38" s="68"/>
      <c r="J38" s="53"/>
    </row>
    <row r="39" spans="1:10" ht="15" customHeight="1" x14ac:dyDescent="0.55000000000000004">
      <c r="A39" s="53"/>
      <c r="B39" s="53"/>
      <c r="C39" s="128"/>
      <c r="D39" s="210"/>
      <c r="E39" s="65"/>
      <c r="F39" s="66"/>
      <c r="G39" s="69"/>
      <c r="H39" s="70"/>
      <c r="I39" s="68"/>
      <c r="J39" s="53"/>
    </row>
    <row r="40" spans="1:10" ht="15" customHeight="1" x14ac:dyDescent="0.55000000000000004">
      <c r="A40" s="53"/>
      <c r="B40" s="53"/>
      <c r="C40" s="128"/>
      <c r="D40" s="210"/>
      <c r="E40" s="65"/>
      <c r="F40" s="66"/>
      <c r="G40" s="69"/>
      <c r="H40" s="70"/>
      <c r="I40" s="68"/>
      <c r="J40" s="53"/>
    </row>
    <row r="41" spans="1:10" ht="15" customHeight="1" x14ac:dyDescent="0.55000000000000004">
      <c r="A41" s="53"/>
      <c r="B41" s="53"/>
      <c r="C41" s="128"/>
      <c r="D41" s="210"/>
      <c r="E41" s="65"/>
      <c r="F41" s="66"/>
      <c r="G41" s="69"/>
      <c r="H41" s="70"/>
      <c r="I41" s="68"/>
      <c r="J41" s="53"/>
    </row>
    <row r="42" spans="1:10" ht="15" customHeight="1" x14ac:dyDescent="0.55000000000000004">
      <c r="A42" s="53"/>
      <c r="B42" s="53"/>
      <c r="C42" s="128"/>
      <c r="D42" s="210"/>
      <c r="E42" s="65"/>
      <c r="F42" s="70"/>
      <c r="G42" s="67"/>
      <c r="H42" s="70"/>
      <c r="I42" s="68"/>
      <c r="J42" s="53"/>
    </row>
    <row r="43" spans="1:10" ht="15" customHeight="1" x14ac:dyDescent="0.55000000000000004">
      <c r="A43" s="53"/>
      <c r="B43" s="53"/>
      <c r="C43" s="128"/>
      <c r="D43" s="210"/>
      <c r="E43" s="65"/>
      <c r="F43" s="70"/>
      <c r="G43" s="67"/>
      <c r="H43" s="70"/>
      <c r="I43" s="68"/>
      <c r="J43" s="53"/>
    </row>
    <row r="44" spans="1:10" ht="15" customHeight="1" thickBot="1" x14ac:dyDescent="0.6">
      <c r="A44" s="53"/>
      <c r="B44" s="53"/>
      <c r="C44" s="128"/>
      <c r="D44" s="211"/>
      <c r="E44" s="72"/>
      <c r="F44" s="73"/>
      <c r="G44" s="74"/>
      <c r="H44" s="73"/>
      <c r="I44" s="75"/>
      <c r="J44" s="53"/>
    </row>
    <row r="45" spans="1:10" ht="15" customHeight="1" thickBot="1" x14ac:dyDescent="0.6">
      <c r="A45" s="53"/>
      <c r="B45" s="53"/>
      <c r="C45" s="216"/>
      <c r="D45" s="76" t="s">
        <v>44</v>
      </c>
      <c r="E45" s="77">
        <v>8709009</v>
      </c>
      <c r="F45" s="78"/>
      <c r="G45" s="79"/>
      <c r="H45" s="78"/>
      <c r="I45" s="80"/>
      <c r="J45" s="53"/>
    </row>
    <row r="46" spans="1:10" ht="15" customHeight="1" x14ac:dyDescent="0.55000000000000004">
      <c r="A46" s="53"/>
      <c r="B46" s="53"/>
      <c r="C46" s="128"/>
      <c r="D46" s="212" t="s">
        <v>46</v>
      </c>
      <c r="E46" s="81"/>
      <c r="F46" s="82"/>
      <c r="G46" s="83"/>
      <c r="H46" s="84"/>
      <c r="I46" s="85"/>
      <c r="J46" s="53"/>
    </row>
    <row r="47" spans="1:10" ht="15" customHeight="1" x14ac:dyDescent="0.55000000000000004">
      <c r="A47" s="53"/>
      <c r="B47" s="53"/>
      <c r="C47" s="128"/>
      <c r="D47" s="210"/>
      <c r="E47" s="65"/>
      <c r="F47" s="70"/>
      <c r="G47" s="67"/>
      <c r="H47" s="66"/>
      <c r="I47" s="68"/>
      <c r="J47" s="53"/>
    </row>
    <row r="48" spans="1:10" ht="15" customHeight="1" x14ac:dyDescent="0.55000000000000004">
      <c r="A48" s="53"/>
      <c r="B48" s="53"/>
      <c r="C48" s="128"/>
      <c r="D48" s="210"/>
      <c r="E48" s="65"/>
      <c r="F48" s="70"/>
      <c r="G48" s="67"/>
      <c r="H48" s="66"/>
      <c r="I48" s="68"/>
      <c r="J48" s="53"/>
    </row>
    <row r="49" spans="1:10" ht="15" customHeight="1" x14ac:dyDescent="0.55000000000000004">
      <c r="A49" s="53"/>
      <c r="B49" s="53"/>
      <c r="C49" s="128"/>
      <c r="D49" s="210"/>
      <c r="E49" s="65"/>
      <c r="F49" s="70"/>
      <c r="G49" s="67"/>
      <c r="H49" s="66"/>
      <c r="I49" s="68"/>
      <c r="J49" s="53"/>
    </row>
    <row r="50" spans="1:10" ht="15" customHeight="1" x14ac:dyDescent="0.55000000000000004">
      <c r="A50" s="53"/>
      <c r="B50" s="53"/>
      <c r="C50" s="128"/>
      <c r="D50" s="210"/>
      <c r="E50" s="65"/>
      <c r="F50" s="70"/>
      <c r="G50" s="69"/>
      <c r="H50" s="70"/>
      <c r="I50" s="68"/>
      <c r="J50" s="53"/>
    </row>
    <row r="51" spans="1:10" ht="15" customHeight="1" x14ac:dyDescent="0.55000000000000004">
      <c r="A51" s="53"/>
      <c r="B51" s="53"/>
      <c r="C51" s="128"/>
      <c r="D51" s="210"/>
      <c r="E51" s="65"/>
      <c r="F51" s="70"/>
      <c r="G51" s="69"/>
      <c r="H51" s="70"/>
      <c r="I51" s="68"/>
      <c r="J51" s="53"/>
    </row>
    <row r="52" spans="1:10" ht="15" customHeight="1" x14ac:dyDescent="0.55000000000000004">
      <c r="A52" s="53"/>
      <c r="B52" s="53"/>
      <c r="C52" s="128"/>
      <c r="D52" s="210"/>
      <c r="E52" s="65"/>
      <c r="F52" s="70"/>
      <c r="G52" s="69"/>
      <c r="H52" s="70"/>
      <c r="I52" s="68"/>
      <c r="J52" s="53"/>
    </row>
    <row r="53" spans="1:10" ht="15" customHeight="1" x14ac:dyDescent="0.55000000000000004">
      <c r="A53" s="53"/>
      <c r="B53" s="53"/>
      <c r="C53" s="128"/>
      <c r="D53" s="210"/>
      <c r="E53" s="65"/>
      <c r="F53" s="70"/>
      <c r="G53" s="67"/>
      <c r="H53" s="70"/>
      <c r="I53" s="68"/>
      <c r="J53" s="53"/>
    </row>
    <row r="54" spans="1:10" ht="15" customHeight="1" x14ac:dyDescent="0.55000000000000004">
      <c r="A54" s="53"/>
      <c r="B54" s="53"/>
      <c r="C54" s="128"/>
      <c r="D54" s="210"/>
      <c r="E54" s="65"/>
      <c r="F54" s="70"/>
      <c r="G54" s="67"/>
      <c r="H54" s="70"/>
      <c r="I54" s="68"/>
      <c r="J54" s="53"/>
    </row>
    <row r="55" spans="1:10" ht="15" customHeight="1" thickBot="1" x14ac:dyDescent="0.6">
      <c r="A55" s="53"/>
      <c r="B55" s="53"/>
      <c r="C55" s="128"/>
      <c r="D55" s="211"/>
      <c r="E55" s="72"/>
      <c r="F55" s="73"/>
      <c r="G55" s="74"/>
      <c r="H55" s="73"/>
      <c r="I55" s="75"/>
      <c r="J55" s="53"/>
    </row>
    <row r="56" spans="1:10" ht="15" customHeight="1" thickBot="1" x14ac:dyDescent="0.6">
      <c r="A56" s="53"/>
      <c r="B56" s="53"/>
      <c r="C56" s="216"/>
      <c r="D56" s="76" t="s">
        <v>44</v>
      </c>
      <c r="E56" s="77">
        <v>0</v>
      </c>
      <c r="F56" s="78"/>
      <c r="G56" s="79"/>
      <c r="H56" s="78"/>
      <c r="I56" s="80"/>
      <c r="J56" s="53"/>
    </row>
    <row r="57" spans="1:10" ht="15" customHeight="1" x14ac:dyDescent="0.55000000000000004">
      <c r="A57" s="53"/>
      <c r="B57" s="53"/>
      <c r="C57" s="213" t="s">
        <v>47</v>
      </c>
      <c r="D57" s="212" t="s">
        <v>17</v>
      </c>
      <c r="E57" s="81"/>
      <c r="F57" s="82">
        <v>2000</v>
      </c>
      <c r="G57" s="83" t="s">
        <v>43</v>
      </c>
      <c r="H57" s="84" t="s">
        <v>43</v>
      </c>
      <c r="I57" s="85" t="s">
        <v>62</v>
      </c>
      <c r="J57" s="53"/>
    </row>
    <row r="58" spans="1:10" ht="15" customHeight="1" x14ac:dyDescent="0.55000000000000004">
      <c r="A58" s="53"/>
      <c r="B58" s="53"/>
      <c r="C58" s="213"/>
      <c r="D58" s="210"/>
      <c r="E58" s="65"/>
      <c r="F58" s="70"/>
      <c r="G58" s="67"/>
      <c r="H58" s="66"/>
      <c r="I58" s="68"/>
      <c r="J58" s="53"/>
    </row>
    <row r="59" spans="1:10" ht="15" customHeight="1" x14ac:dyDescent="0.55000000000000004">
      <c r="A59" s="53"/>
      <c r="B59" s="53"/>
      <c r="C59" s="213"/>
      <c r="D59" s="210"/>
      <c r="E59" s="65"/>
      <c r="F59" s="70"/>
      <c r="G59" s="67"/>
      <c r="H59" s="66"/>
      <c r="I59" s="68"/>
      <c r="J59" s="53"/>
    </row>
    <row r="60" spans="1:10" ht="15" customHeight="1" x14ac:dyDescent="0.55000000000000004">
      <c r="A60" s="53"/>
      <c r="B60" s="53"/>
      <c r="C60" s="213"/>
      <c r="D60" s="210"/>
      <c r="E60" s="65"/>
      <c r="F60" s="70"/>
      <c r="G60" s="69"/>
      <c r="H60" s="70"/>
      <c r="I60" s="68"/>
      <c r="J60" s="53"/>
    </row>
    <row r="61" spans="1:10" ht="15" customHeight="1" x14ac:dyDescent="0.55000000000000004">
      <c r="A61" s="53"/>
      <c r="B61" s="53"/>
      <c r="C61" s="213"/>
      <c r="D61" s="210"/>
      <c r="E61" s="65"/>
      <c r="F61" s="70"/>
      <c r="G61" s="67"/>
      <c r="H61" s="70"/>
      <c r="I61" s="68"/>
      <c r="J61" s="53"/>
    </row>
    <row r="62" spans="1:10" ht="15" customHeight="1" x14ac:dyDescent="0.55000000000000004">
      <c r="A62" s="53"/>
      <c r="B62" s="53"/>
      <c r="C62" s="213"/>
      <c r="D62" s="210"/>
      <c r="E62" s="65"/>
      <c r="F62" s="70"/>
      <c r="G62" s="67"/>
      <c r="H62" s="70"/>
      <c r="I62" s="68"/>
      <c r="J62" s="53"/>
    </row>
    <row r="63" spans="1:10" ht="15" customHeight="1" x14ac:dyDescent="0.55000000000000004">
      <c r="A63" s="53"/>
      <c r="B63" s="53"/>
      <c r="C63" s="213"/>
      <c r="D63" s="210"/>
      <c r="E63" s="65"/>
      <c r="F63" s="70"/>
      <c r="G63" s="67"/>
      <c r="H63" s="70"/>
      <c r="I63" s="68"/>
      <c r="J63" s="53"/>
    </row>
    <row r="64" spans="1:10" ht="15" customHeight="1" x14ac:dyDescent="0.55000000000000004">
      <c r="A64" s="53"/>
      <c r="B64" s="53"/>
      <c r="C64" s="213"/>
      <c r="D64" s="210"/>
      <c r="E64" s="65"/>
      <c r="F64" s="70"/>
      <c r="G64" s="67"/>
      <c r="H64" s="70"/>
      <c r="I64" s="68"/>
      <c r="J64" s="53"/>
    </row>
    <row r="65" spans="1:10" ht="15" customHeight="1" x14ac:dyDescent="0.55000000000000004">
      <c r="A65" s="53"/>
      <c r="B65" s="53"/>
      <c r="C65" s="213"/>
      <c r="D65" s="210"/>
      <c r="E65" s="65"/>
      <c r="F65" s="70"/>
      <c r="G65" s="67"/>
      <c r="H65" s="70"/>
      <c r="I65" s="68"/>
      <c r="J65" s="53"/>
    </row>
    <row r="66" spans="1:10" ht="15" customHeight="1" thickBot="1" x14ac:dyDescent="0.6">
      <c r="A66" s="53"/>
      <c r="B66" s="53"/>
      <c r="C66" s="213"/>
      <c r="D66" s="211"/>
      <c r="E66" s="72"/>
      <c r="F66" s="73"/>
      <c r="G66" s="74"/>
      <c r="H66" s="73"/>
      <c r="I66" s="75"/>
      <c r="J66" s="53"/>
    </row>
    <row r="67" spans="1:10" ht="15" customHeight="1" thickBot="1" x14ac:dyDescent="0.6">
      <c r="A67" s="53"/>
      <c r="B67" s="53"/>
      <c r="C67" s="214"/>
      <c r="D67" s="76" t="s">
        <v>44</v>
      </c>
      <c r="E67" s="77">
        <v>6814000</v>
      </c>
      <c r="F67" s="78"/>
      <c r="G67" s="79"/>
      <c r="H67" s="86"/>
      <c r="I67" s="80"/>
      <c r="J67" s="53"/>
    </row>
    <row r="68" spans="1:10" ht="15" customHeight="1" thickBot="1" x14ac:dyDescent="0.6">
      <c r="A68" s="53"/>
      <c r="B68" s="53"/>
      <c r="C68" s="182" t="s">
        <v>48</v>
      </c>
      <c r="D68" s="183"/>
      <c r="E68" s="87">
        <f>E23+E34+E45+E56+E67</f>
        <v>19041262</v>
      </c>
      <c r="F68" s="88"/>
      <c r="G68" s="89"/>
      <c r="H68" s="90"/>
      <c r="I68" s="91"/>
      <c r="J68" s="53"/>
    </row>
    <row r="69" spans="1:10" ht="15" customHeight="1" x14ac:dyDescent="0.55000000000000004">
      <c r="A69" s="53"/>
      <c r="B69" s="53"/>
      <c r="C69" s="169" t="s">
        <v>50</v>
      </c>
      <c r="D69" s="170"/>
      <c r="E69" s="92">
        <v>2902</v>
      </c>
      <c r="F69" s="184"/>
      <c r="G69" s="184"/>
      <c r="H69" s="184"/>
      <c r="I69" s="184"/>
      <c r="J69" s="53"/>
    </row>
    <row r="70" spans="1:10" ht="15" customHeight="1" thickBot="1" x14ac:dyDescent="0.6">
      <c r="A70" s="53"/>
      <c r="B70" s="53"/>
      <c r="C70" s="177" t="s">
        <v>51</v>
      </c>
      <c r="D70" s="178"/>
      <c r="E70" s="93">
        <v>81</v>
      </c>
      <c r="F70" s="94"/>
      <c r="G70" s="94"/>
      <c r="H70" s="94"/>
      <c r="I70" s="94"/>
      <c r="J70" s="53"/>
    </row>
    <row r="71" spans="1:10" ht="15" customHeight="1" x14ac:dyDescent="0.55000000000000004">
      <c r="A71" s="53"/>
      <c r="B71" s="53"/>
      <c r="C71" s="159" t="s">
        <v>19</v>
      </c>
      <c r="D71" s="160"/>
      <c r="E71" s="95"/>
      <c r="F71" s="94"/>
      <c r="G71" s="94"/>
      <c r="H71" s="94"/>
      <c r="I71" s="94"/>
      <c r="J71" s="53"/>
    </row>
    <row r="72" spans="1:10" ht="15" customHeight="1" thickBot="1" x14ac:dyDescent="0.6">
      <c r="A72" s="53"/>
      <c r="B72" s="53"/>
      <c r="C72" s="177" t="s">
        <v>20</v>
      </c>
      <c r="D72" s="178"/>
      <c r="E72" s="93"/>
      <c r="F72" s="185"/>
      <c r="G72" s="185"/>
      <c r="H72" s="185"/>
      <c r="I72" s="185"/>
      <c r="J72" s="53"/>
    </row>
    <row r="73" spans="1:10" ht="15" customHeight="1" x14ac:dyDescent="0.55000000000000004">
      <c r="A73" s="53"/>
      <c r="B73" s="53"/>
      <c r="C73" s="96" t="s">
        <v>52</v>
      </c>
      <c r="D73" s="96"/>
      <c r="E73" s="96"/>
      <c r="F73" s="96"/>
      <c r="G73" s="96"/>
      <c r="H73" s="96"/>
      <c r="I73" s="96"/>
      <c r="J73" s="53"/>
    </row>
    <row r="74" spans="1:10" ht="15" customHeight="1" x14ac:dyDescent="0.55000000000000004">
      <c r="A74" s="53"/>
      <c r="B74" s="53"/>
      <c r="C74" s="96" t="s">
        <v>56</v>
      </c>
      <c r="D74" s="96"/>
      <c r="E74" s="96"/>
      <c r="F74" s="96"/>
      <c r="G74" s="96"/>
      <c r="H74" s="96"/>
      <c r="I74" s="96"/>
      <c r="J74" s="53"/>
    </row>
    <row r="75" spans="1:10" ht="15" customHeight="1" x14ac:dyDescent="0.55000000000000004">
      <c r="A75" s="53"/>
      <c r="B75" s="53"/>
      <c r="C75" s="96"/>
      <c r="D75" s="96"/>
      <c r="E75" s="96"/>
      <c r="F75" s="96"/>
      <c r="G75" s="96"/>
      <c r="H75" s="96"/>
      <c r="I75" s="96"/>
      <c r="J75" s="53"/>
    </row>
    <row r="76" spans="1:10" ht="15" customHeight="1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5" customHeight="1" x14ac:dyDescent="0.55000000000000004">
      <c r="A77" s="53"/>
      <c r="B77" s="53" t="s">
        <v>21</v>
      </c>
      <c r="C77" s="149" t="s">
        <v>22</v>
      </c>
      <c r="D77" s="149"/>
      <c r="E77" s="149"/>
      <c r="F77" s="149"/>
      <c r="G77" s="149"/>
      <c r="H77" s="53"/>
      <c r="I77" s="53"/>
      <c r="J77" s="53"/>
    </row>
    <row r="78" spans="1:10" ht="12.5" thickBot="1" x14ac:dyDescent="0.6">
      <c r="A78" s="53"/>
      <c r="B78" s="53"/>
      <c r="C78" s="54"/>
      <c r="D78" s="54"/>
      <c r="E78" s="181" t="s">
        <v>23</v>
      </c>
      <c r="F78" s="181"/>
      <c r="G78" s="181"/>
      <c r="H78" s="181" t="s">
        <v>24</v>
      </c>
      <c r="I78" s="181"/>
      <c r="J78" s="53"/>
    </row>
    <row r="79" spans="1:10" ht="15" customHeight="1" x14ac:dyDescent="0.55000000000000004">
      <c r="A79" s="53"/>
      <c r="B79" s="53"/>
      <c r="C79" s="145" t="s">
        <v>25</v>
      </c>
      <c r="D79" s="146"/>
      <c r="E79" s="195"/>
      <c r="F79" s="196"/>
      <c r="G79" s="197"/>
      <c r="H79" s="195"/>
      <c r="I79" s="198"/>
      <c r="J79" s="53"/>
    </row>
    <row r="80" spans="1:10" ht="15" customHeight="1" thickBot="1" x14ac:dyDescent="0.6">
      <c r="A80" s="53"/>
      <c r="B80" s="53"/>
      <c r="C80" s="191" t="s">
        <v>26</v>
      </c>
      <c r="D80" s="192"/>
      <c r="E80" s="201"/>
      <c r="F80" s="199"/>
      <c r="G80" s="202"/>
      <c r="H80" s="199"/>
      <c r="I80" s="200"/>
      <c r="J80" s="53"/>
    </row>
    <row r="81" spans="1:10" ht="15" customHeight="1" thickBot="1" x14ac:dyDescent="0.6">
      <c r="A81" s="53"/>
      <c r="B81" s="53"/>
      <c r="C81" s="189" t="s">
        <v>54</v>
      </c>
      <c r="D81" s="190"/>
      <c r="E81" s="150">
        <v>28</v>
      </c>
      <c r="F81" s="151"/>
      <c r="G81" s="151"/>
      <c r="H81" s="151"/>
      <c r="I81" s="152"/>
      <c r="J81" s="53"/>
    </row>
    <row r="82" spans="1:10" ht="15" customHeight="1" x14ac:dyDescent="0.55000000000000004">
      <c r="A82" s="53"/>
      <c r="B82" s="53"/>
      <c r="C82" s="97" t="s">
        <v>70</v>
      </c>
      <c r="D82" s="97"/>
      <c r="E82" s="98"/>
      <c r="F82" s="98"/>
      <c r="G82" s="98"/>
      <c r="H82" s="98"/>
      <c r="I82" s="98"/>
      <c r="J82" s="53"/>
    </row>
    <row r="83" spans="1:10" ht="15" customHeight="1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5" customHeight="1" thickBot="1" x14ac:dyDescent="0.6">
      <c r="A84" s="53"/>
      <c r="B84" s="53" t="s">
        <v>27</v>
      </c>
      <c r="C84" s="149" t="s">
        <v>28</v>
      </c>
      <c r="D84" s="149"/>
      <c r="E84" s="149"/>
      <c r="F84" s="149"/>
      <c r="G84" s="149"/>
      <c r="H84" s="53"/>
      <c r="I84" s="53"/>
      <c r="J84" s="53"/>
    </row>
    <row r="85" spans="1:10" ht="15" customHeight="1" x14ac:dyDescent="0.55000000000000004">
      <c r="A85" s="53"/>
      <c r="B85" s="53"/>
      <c r="C85" s="179" t="s">
        <v>29</v>
      </c>
      <c r="D85" s="99" t="s">
        <v>30</v>
      </c>
      <c r="E85" s="141">
        <f>(E23+E34)/(E23+E34+E45+E56)</f>
        <v>0.28773841600842448</v>
      </c>
      <c r="F85" s="141"/>
      <c r="G85" s="141"/>
      <c r="H85" s="141"/>
      <c r="I85" s="142"/>
      <c r="J85" s="53"/>
    </row>
    <row r="86" spans="1:10" ht="15" customHeight="1" thickBot="1" x14ac:dyDescent="0.6">
      <c r="A86" s="53"/>
      <c r="B86" s="53"/>
      <c r="C86" s="180"/>
      <c r="D86" s="100" t="s">
        <v>31</v>
      </c>
      <c r="E86" s="143">
        <f>(E45+E56)/(E23+E34+E45+E56)</f>
        <v>0.71226158399157558</v>
      </c>
      <c r="F86" s="193"/>
      <c r="G86" s="193"/>
      <c r="H86" s="193"/>
      <c r="I86" s="194"/>
      <c r="J86" s="53"/>
    </row>
    <row r="87" spans="1:10" ht="15" customHeight="1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5" customHeight="1" thickBot="1" x14ac:dyDescent="0.6">
      <c r="A88" s="53"/>
      <c r="B88" s="53" t="s">
        <v>32</v>
      </c>
      <c r="C88" s="149" t="s">
        <v>33</v>
      </c>
      <c r="D88" s="149"/>
      <c r="E88" s="149"/>
      <c r="F88" s="149"/>
      <c r="G88" s="149"/>
      <c r="H88" s="149"/>
      <c r="I88" s="149"/>
      <c r="J88" s="53"/>
    </row>
    <row r="89" spans="1:10" ht="70" customHeight="1" thickBot="1" x14ac:dyDescent="0.6">
      <c r="A89" s="53"/>
      <c r="B89" s="53"/>
      <c r="C89" s="2" t="s">
        <v>34</v>
      </c>
      <c r="D89" s="186"/>
      <c r="E89" s="187"/>
      <c r="F89" s="187"/>
      <c r="G89" s="187"/>
      <c r="H89" s="187"/>
      <c r="I89" s="188"/>
      <c r="J89" s="53"/>
    </row>
    <row r="90" spans="1:10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効果検証様式（集計値）</vt:lpstr>
      <vt:lpstr>R3.7</vt:lpstr>
      <vt:lpstr>R3.8</vt:lpstr>
      <vt:lpstr>R3.9</vt:lpstr>
      <vt:lpstr>R3.10</vt:lpstr>
      <vt:lpstr>R3.11</vt:lpstr>
      <vt:lpstr>R3.12</vt:lpstr>
      <vt:lpstr>R4.1</vt:lpstr>
      <vt:lpstr>R4.2 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R3.10!Print_Area</vt:lpstr>
      <vt:lpstr>R3.11!Print_Area</vt:lpstr>
      <vt:lpstr>R3.12!Print_Area</vt:lpstr>
      <vt:lpstr>R3.7!Print_Area</vt:lpstr>
      <vt:lpstr>R3.8!Print_Area</vt:lpstr>
      <vt:lpstr>R3.9!Print_Area</vt:lpstr>
      <vt:lpstr>R4.1!Print_Area</vt:lpstr>
      <vt:lpstr>R4.10!Print_Area</vt:lpstr>
      <vt:lpstr>'R4.2 '!Print_Area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2024-07-31T09:34:10Z</dcterms:modified>
  <cp:category/>
  <cp:contentStatus/>
</cp:coreProperties>
</file>